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scriptions" sheetId="1" r:id="rId1"/>
    <sheet name="liste" sheetId="2" r:id="rId2"/>
  </sheets>
  <externalReferences>
    <externalReference r:id="rId5"/>
  </externalReferences>
  <definedNames>
    <definedName name="liste">'liste'!$A$2:$H$793</definedName>
    <definedName name="liste_veterans_71">'[1]liste_veterans_71'!$A$3:$W$168</definedName>
  </definedNames>
  <calcPr fullCalcOnLoad="1"/>
</workbook>
</file>

<file path=xl/sharedStrings.xml><?xml version="1.0" encoding="utf-8"?>
<sst xmlns="http://schemas.openxmlformats.org/spreadsheetml/2006/main" count="3371" uniqueCount="951">
  <si>
    <t>Nom</t>
  </si>
  <si>
    <t>Prénom</t>
  </si>
  <si>
    <t>Club</t>
  </si>
  <si>
    <t>Clt</t>
  </si>
  <si>
    <t>Pts</t>
  </si>
  <si>
    <t>Joueur 1</t>
  </si>
  <si>
    <t>Joueur 2</t>
  </si>
  <si>
    <t>Total pts</t>
  </si>
  <si>
    <t>N° licence</t>
  </si>
  <si>
    <t>Sexe</t>
  </si>
  <si>
    <t>Daniel</t>
  </si>
  <si>
    <t>M</t>
  </si>
  <si>
    <t>GOUNOT</t>
  </si>
  <si>
    <t>Gilles</t>
  </si>
  <si>
    <t>Lionel</t>
  </si>
  <si>
    <t>Pierre</t>
  </si>
  <si>
    <t>FC GUEUGNON</t>
  </si>
  <si>
    <t>Guy</t>
  </si>
  <si>
    <t>Philippe</t>
  </si>
  <si>
    <t>Jacques</t>
  </si>
  <si>
    <t>FISCHER</t>
  </si>
  <si>
    <t>Claude</t>
  </si>
  <si>
    <t>F</t>
  </si>
  <si>
    <t>TISSIER</t>
  </si>
  <si>
    <t>Georges</t>
  </si>
  <si>
    <t>Didier</t>
  </si>
  <si>
    <t>GENIN</t>
  </si>
  <si>
    <t>BLANCHARD</t>
  </si>
  <si>
    <t>SEGUIN</t>
  </si>
  <si>
    <t>Alain</t>
  </si>
  <si>
    <t>SAINT REMY T.T.</t>
  </si>
  <si>
    <t>J.S. OUROUX TT</t>
  </si>
  <si>
    <t>CHUPIN</t>
  </si>
  <si>
    <t>Gerard</t>
  </si>
  <si>
    <t>REBILLARD</t>
  </si>
  <si>
    <t>CLOT</t>
  </si>
  <si>
    <t>Serge</t>
  </si>
  <si>
    <t>ATT DU BREUIL</t>
  </si>
  <si>
    <t>DERANGERE</t>
  </si>
  <si>
    <t>Christian</t>
  </si>
  <si>
    <t>DUMAS</t>
  </si>
  <si>
    <t>AS ST VINCENT-BRAGNY</t>
  </si>
  <si>
    <t>VERNICHON</t>
  </si>
  <si>
    <t>Denis</t>
  </si>
  <si>
    <t>E.P.L.R. CHARNAY</t>
  </si>
  <si>
    <t>BARBIER</t>
  </si>
  <si>
    <t>UP CREUSOT VARENNES</t>
  </si>
  <si>
    <t>Christine</t>
  </si>
  <si>
    <t>ARGUS</t>
  </si>
  <si>
    <t>T.T. HAUT MACONNAIS</t>
  </si>
  <si>
    <t>Eric</t>
  </si>
  <si>
    <t>Laurent</t>
  </si>
  <si>
    <t>Christophe</t>
  </si>
  <si>
    <t>Pascal</t>
  </si>
  <si>
    <t>Patrick</t>
  </si>
  <si>
    <t>CLEMENCET</t>
  </si>
  <si>
    <t>FAUTRELLE</t>
  </si>
  <si>
    <t>Dominique</t>
  </si>
  <si>
    <t>Franck</t>
  </si>
  <si>
    <t>Thierry</t>
  </si>
  <si>
    <t>BOUVIER</t>
  </si>
  <si>
    <t>RAVEL-CHAPUIS</t>
  </si>
  <si>
    <t>Regis</t>
  </si>
  <si>
    <t>BIGALLET</t>
  </si>
  <si>
    <t>Jean philippe</t>
  </si>
  <si>
    <t>NOUVEAU</t>
  </si>
  <si>
    <t>BADAUT</t>
  </si>
  <si>
    <t>CONDOTTI</t>
  </si>
  <si>
    <t>Joseph</t>
  </si>
  <si>
    <t>DUCAROUGE</t>
  </si>
  <si>
    <t>FERNANDES</t>
  </si>
  <si>
    <t>Liliane</t>
  </si>
  <si>
    <t>Patricia</t>
  </si>
  <si>
    <t>TOURNAY</t>
  </si>
  <si>
    <t>DANTIGNY</t>
  </si>
  <si>
    <t>DOUHERET</t>
  </si>
  <si>
    <t>MILESI</t>
  </si>
  <si>
    <t>Robert</t>
  </si>
  <si>
    <t>MOLENDA</t>
  </si>
  <si>
    <t>POURMONET</t>
  </si>
  <si>
    <t>Yvon</t>
  </si>
  <si>
    <t>COCHET</t>
  </si>
  <si>
    <t>Guillaume</t>
  </si>
  <si>
    <t>DEGABRIEL</t>
  </si>
  <si>
    <t>Vincent</t>
  </si>
  <si>
    <t>Sebastien</t>
  </si>
  <si>
    <t>BONNET</t>
  </si>
  <si>
    <t>Olivier</t>
  </si>
  <si>
    <t>AUCOURT</t>
  </si>
  <si>
    <t>David</t>
  </si>
  <si>
    <t>GRIVEL</t>
  </si>
  <si>
    <t>Matthieu</t>
  </si>
  <si>
    <t>Emmanuel</t>
  </si>
  <si>
    <t>FOUILLOUX</t>
  </si>
  <si>
    <t>Stephane</t>
  </si>
  <si>
    <t>Sylvain</t>
  </si>
  <si>
    <t>Alexandre</t>
  </si>
  <si>
    <t>MEUNIER</t>
  </si>
  <si>
    <t>Julien</t>
  </si>
  <si>
    <t>BIENVENU</t>
  </si>
  <si>
    <t>Arnaud</t>
  </si>
  <si>
    <t>LEME</t>
  </si>
  <si>
    <t>BOURLET</t>
  </si>
  <si>
    <t>FRANCOIS</t>
  </si>
  <si>
    <t>Maxime</t>
  </si>
  <si>
    <t>GUEUGNEAUD</t>
  </si>
  <si>
    <t>Frederic</t>
  </si>
  <si>
    <t>GUILLEMIN</t>
  </si>
  <si>
    <t>Yoann</t>
  </si>
  <si>
    <t>Anthony</t>
  </si>
  <si>
    <t>PEREYROL</t>
  </si>
  <si>
    <t>Richard</t>
  </si>
  <si>
    <t>ROY</t>
  </si>
  <si>
    <t>CASADAMONT</t>
  </si>
  <si>
    <t>Romain</t>
  </si>
  <si>
    <t>LEBOEUF</t>
  </si>
  <si>
    <t>LENOBLE</t>
  </si>
  <si>
    <t>Raphael</t>
  </si>
  <si>
    <t>Benjamin</t>
  </si>
  <si>
    <t>Nicolas</t>
  </si>
  <si>
    <t>PENET</t>
  </si>
  <si>
    <t>DARGAUD</t>
  </si>
  <si>
    <t>Loic</t>
  </si>
  <si>
    <t>BOFFET</t>
  </si>
  <si>
    <t>Antoine</t>
  </si>
  <si>
    <t>BROMBIN</t>
  </si>
  <si>
    <t>DELAIR</t>
  </si>
  <si>
    <t>GIRON</t>
  </si>
  <si>
    <t>Bertrand</t>
  </si>
  <si>
    <t>CHAUVIN</t>
  </si>
  <si>
    <t>Jerome</t>
  </si>
  <si>
    <t>Thomas</t>
  </si>
  <si>
    <t>AUDIC</t>
  </si>
  <si>
    <t>Claudine</t>
  </si>
  <si>
    <t>Bruno</t>
  </si>
  <si>
    <t>Baptiste</t>
  </si>
  <si>
    <t>Valentin</t>
  </si>
  <si>
    <t>Damien</t>
  </si>
  <si>
    <t>MARTIN</t>
  </si>
  <si>
    <t>RICHARD</t>
  </si>
  <si>
    <t>Barbara</t>
  </si>
  <si>
    <t>JEANNIN</t>
  </si>
  <si>
    <t>Mathieu</t>
  </si>
  <si>
    <t>Cyril</t>
  </si>
  <si>
    <t>Lucas</t>
  </si>
  <si>
    <t>Alexis</t>
  </si>
  <si>
    <t>ALONSO</t>
  </si>
  <si>
    <t>Aymeric</t>
  </si>
  <si>
    <t>Florian</t>
  </si>
  <si>
    <t>DELABORDE</t>
  </si>
  <si>
    <t>Nicole</t>
  </si>
  <si>
    <t>Patrice</t>
  </si>
  <si>
    <t>BARBET</t>
  </si>
  <si>
    <t>COLLAS</t>
  </si>
  <si>
    <t>DX TS (Mixtes tous classements)</t>
  </si>
  <si>
    <t>Martin</t>
  </si>
  <si>
    <t>Louis</t>
  </si>
  <si>
    <t>Steven</t>
  </si>
  <si>
    <t xml:space="preserve">NOMBRE TOTAL DE DOUBLES ENGAGES: </t>
  </si>
  <si>
    <t>DROITS D'INSCRIPTION DOUBLES:</t>
  </si>
  <si>
    <t>€</t>
  </si>
  <si>
    <t>Justine</t>
  </si>
  <si>
    <t>HERVE</t>
  </si>
  <si>
    <t>LIMONET</t>
  </si>
  <si>
    <t>BONNOT</t>
  </si>
  <si>
    <t>Yvann</t>
  </si>
  <si>
    <t>Camille</t>
  </si>
  <si>
    <t>MONTCHANIN TT</t>
  </si>
  <si>
    <t>PEDUZZI</t>
  </si>
  <si>
    <t>GUENARD</t>
  </si>
  <si>
    <t>BARBERA</t>
  </si>
  <si>
    <t>Dorian</t>
  </si>
  <si>
    <t>CARISEL</t>
  </si>
  <si>
    <t>PESSIN</t>
  </si>
  <si>
    <t>WATTEAU</t>
  </si>
  <si>
    <t>Dylan</t>
  </si>
  <si>
    <t>Charlie</t>
  </si>
  <si>
    <t>Nathan</t>
  </si>
  <si>
    <t>Tom</t>
  </si>
  <si>
    <t>WAGNER</t>
  </si>
  <si>
    <t>QUINIOU</t>
  </si>
  <si>
    <t>LECOMTE</t>
  </si>
  <si>
    <t>Yvan</t>
  </si>
  <si>
    <t>BLUZAT</t>
  </si>
  <si>
    <t>BERNIGAUD</t>
  </si>
  <si>
    <t>TT AS SOMME-LOIRE</t>
  </si>
  <si>
    <t>BRESSE PING - TENNIS DE TABLE</t>
  </si>
  <si>
    <t>Francois</t>
  </si>
  <si>
    <t>Nathalie</t>
  </si>
  <si>
    <t>Aurelien</t>
  </si>
  <si>
    <t>PICART</t>
  </si>
  <si>
    <t>OCCHILUPO</t>
  </si>
  <si>
    <t>BALDAN</t>
  </si>
  <si>
    <t>QUERE</t>
  </si>
  <si>
    <t>JEAN</t>
  </si>
  <si>
    <t>Michael</t>
  </si>
  <si>
    <t>Enzo</t>
  </si>
  <si>
    <t>FERRANDO</t>
  </si>
  <si>
    <t>Mathis</t>
  </si>
  <si>
    <t>DHOTEL</t>
  </si>
  <si>
    <t>GAYER</t>
  </si>
  <si>
    <t>Peggy</t>
  </si>
  <si>
    <t>MORET</t>
  </si>
  <si>
    <t>PERRUCHET</t>
  </si>
  <si>
    <t>Sylvie</t>
  </si>
  <si>
    <t>DESMURGER</t>
  </si>
  <si>
    <t>DEBAY</t>
  </si>
  <si>
    <t>DM 1600 : Somme des classements des 2 joueurs compris entre 1000 et 1599 pts ( pts licence phase 2)</t>
  </si>
  <si>
    <t>ROBART</t>
  </si>
  <si>
    <t>Lilian</t>
  </si>
  <si>
    <t>MALINGRE</t>
  </si>
  <si>
    <t>Thony</t>
  </si>
  <si>
    <t>PRECIAT</t>
  </si>
  <si>
    <t>CUCHE</t>
  </si>
  <si>
    <t>GARNIER</t>
  </si>
  <si>
    <t>GAUDRIOT</t>
  </si>
  <si>
    <t>Roger</t>
  </si>
  <si>
    <t>Gabin</t>
  </si>
  <si>
    <t>CARLOT</t>
  </si>
  <si>
    <t>Wilfried</t>
  </si>
  <si>
    <t>Morgan</t>
  </si>
  <si>
    <t>BOUCHACOURT</t>
  </si>
  <si>
    <t>COULON</t>
  </si>
  <si>
    <t>BALENCY</t>
  </si>
  <si>
    <t>PARMENTIER</t>
  </si>
  <si>
    <t>Florent</t>
  </si>
  <si>
    <t>APARICIO</t>
  </si>
  <si>
    <t>HONORE</t>
  </si>
  <si>
    <t>THOMAS</t>
  </si>
  <si>
    <t>BERTHIER</t>
  </si>
  <si>
    <t>CHALON TENNIS DE TABLE</t>
  </si>
  <si>
    <t>Antonin</t>
  </si>
  <si>
    <t>BARNAY</t>
  </si>
  <si>
    <t>CORREIA</t>
  </si>
  <si>
    <t>GAUTHERON</t>
  </si>
  <si>
    <t>MORFU</t>
  </si>
  <si>
    <t>Kilian</t>
  </si>
  <si>
    <t>CLUB PONGISTE MONTCELLIEN</t>
  </si>
  <si>
    <t>BERLAND</t>
  </si>
  <si>
    <t>Gabriel</t>
  </si>
  <si>
    <t>Arthur</t>
  </si>
  <si>
    <t>Axel</t>
  </si>
  <si>
    <t>JONDOT</t>
  </si>
  <si>
    <t>BIJARD</t>
  </si>
  <si>
    <t>COURDAVAULT</t>
  </si>
  <si>
    <t>Saverio</t>
  </si>
  <si>
    <t>Jean-patrick</t>
  </si>
  <si>
    <t>Maxence</t>
  </si>
  <si>
    <t>GRELIN</t>
  </si>
  <si>
    <t>Andrea</t>
  </si>
  <si>
    <t>GRAS</t>
  </si>
  <si>
    <t>Clement</t>
  </si>
  <si>
    <t>BAGNARD</t>
  </si>
  <si>
    <t>Emilien</t>
  </si>
  <si>
    <t>GUERE-KOYAZANDE</t>
  </si>
  <si>
    <t>Malhon</t>
  </si>
  <si>
    <t>DE RAGO</t>
  </si>
  <si>
    <t>CHEVROT</t>
  </si>
  <si>
    <t>GUYARD</t>
  </si>
  <si>
    <t>Lauris</t>
  </si>
  <si>
    <t>Cedric</t>
  </si>
  <si>
    <t>YANAR</t>
  </si>
  <si>
    <t>Bulent</t>
  </si>
  <si>
    <t>Annie</t>
  </si>
  <si>
    <t>Daniele</t>
  </si>
  <si>
    <t>Michel</t>
  </si>
  <si>
    <t>ALVES</t>
  </si>
  <si>
    <t>Ernest</t>
  </si>
  <si>
    <t>Leia</t>
  </si>
  <si>
    <t>DEROLETZ</t>
  </si>
  <si>
    <t>BELLENGIER</t>
  </si>
  <si>
    <t>Coralie</t>
  </si>
  <si>
    <t>CIULEA</t>
  </si>
  <si>
    <t>Corneliu</t>
  </si>
  <si>
    <t>MEULIEN</t>
  </si>
  <si>
    <t>JAYET</t>
  </si>
  <si>
    <t>BERNARD</t>
  </si>
  <si>
    <t>Sophie</t>
  </si>
  <si>
    <t>DE HAAN</t>
  </si>
  <si>
    <t>PRETET</t>
  </si>
  <si>
    <t>Benoit</t>
  </si>
  <si>
    <t>Noah</t>
  </si>
  <si>
    <t>Thibaut</t>
  </si>
  <si>
    <t>DELAFONT</t>
  </si>
  <si>
    <t>LAGNEAU</t>
  </si>
  <si>
    <t>ROBIN</t>
  </si>
  <si>
    <t>JOBART</t>
  </si>
  <si>
    <t>Ambroise</t>
  </si>
  <si>
    <t>DUPONT</t>
  </si>
  <si>
    <t>Johan</t>
  </si>
  <si>
    <t>Isabelle</t>
  </si>
  <si>
    <t>Salvatore</t>
  </si>
  <si>
    <t>Elouan</t>
  </si>
  <si>
    <t>LLAMAS</t>
  </si>
  <si>
    <t>Marius</t>
  </si>
  <si>
    <t>GENEVOIS</t>
  </si>
  <si>
    <t>HALBEISEN-CUDEL</t>
  </si>
  <si>
    <t>HALBEISEN</t>
  </si>
  <si>
    <t>Points classements</t>
  </si>
  <si>
    <t>80+</t>
  </si>
  <si>
    <t>Nom club</t>
  </si>
  <si>
    <t>CHAGNY TENNIS DE TABLE</t>
  </si>
  <si>
    <t>CAVALON</t>
  </si>
  <si>
    <t>RODRIGUEZ</t>
  </si>
  <si>
    <t>FORET</t>
  </si>
  <si>
    <t>Robin</t>
  </si>
  <si>
    <t>MORETEAU</t>
  </si>
  <si>
    <t>THEVENOT</t>
  </si>
  <si>
    <t>KLEMENCZAK</t>
  </si>
  <si>
    <t>Alexane</t>
  </si>
  <si>
    <t>FEVRE</t>
  </si>
  <si>
    <t>Joshua</t>
  </si>
  <si>
    <t>VILLAUME</t>
  </si>
  <si>
    <t>MATHIEU</t>
  </si>
  <si>
    <t>VANCRAENENBROECK</t>
  </si>
  <si>
    <t>CHERVIER</t>
  </si>
  <si>
    <t>PERDRIAU</t>
  </si>
  <si>
    <t>Victor</t>
  </si>
  <si>
    <t>ROBILLOT</t>
  </si>
  <si>
    <t>VALLADON</t>
  </si>
  <si>
    <t>Djohn</t>
  </si>
  <si>
    <t>MOURA</t>
  </si>
  <si>
    <t>SENNECEY LE GRAND TENNIS DE TABL</t>
  </si>
  <si>
    <t>MARICHY</t>
  </si>
  <si>
    <t>Lorine</t>
  </si>
  <si>
    <t>KUNTZMANN</t>
  </si>
  <si>
    <t>BRIDET</t>
  </si>
  <si>
    <t>Kilyan</t>
  </si>
  <si>
    <t>GRANGE</t>
  </si>
  <si>
    <t>BONNAMOUR</t>
  </si>
  <si>
    <t>GUILLOT</t>
  </si>
  <si>
    <t>DEROUES</t>
  </si>
  <si>
    <t>BRULE</t>
  </si>
  <si>
    <t>FOUACHE</t>
  </si>
  <si>
    <t>Corentin</t>
  </si>
  <si>
    <t>Evan</t>
  </si>
  <si>
    <t>CHANAY</t>
  </si>
  <si>
    <t>PETIT</t>
  </si>
  <si>
    <t>Andreas</t>
  </si>
  <si>
    <t>DESPRETS</t>
  </si>
  <si>
    <t>HAMMERLINDL</t>
  </si>
  <si>
    <t>Rafael</t>
  </si>
  <si>
    <t>BASSET</t>
  </si>
  <si>
    <t>LOVATO</t>
  </si>
  <si>
    <t>GAUDILLAT</t>
  </si>
  <si>
    <t>MACON TT</t>
  </si>
  <si>
    <t>PANNETIER</t>
  </si>
  <si>
    <t>WALTER</t>
  </si>
  <si>
    <t>Bastien</t>
  </si>
  <si>
    <t>MATHEY</t>
  </si>
  <si>
    <t>INDRACT--VILLENEUVE</t>
  </si>
  <si>
    <t>Abel</t>
  </si>
  <si>
    <t>BRIENNE</t>
  </si>
  <si>
    <t>Renaud</t>
  </si>
  <si>
    <t>SIMOES</t>
  </si>
  <si>
    <t>GIRARDON</t>
  </si>
  <si>
    <t>LAUGIER</t>
  </si>
  <si>
    <t>RIBEIRO</t>
  </si>
  <si>
    <t>CLEMENT</t>
  </si>
  <si>
    <t>Samuel</t>
  </si>
  <si>
    <t>CARTET</t>
  </si>
  <si>
    <t>Amandine</t>
  </si>
  <si>
    <t>VILLE</t>
  </si>
  <si>
    <t>GODARD</t>
  </si>
  <si>
    <t>GUILLAUMOU</t>
  </si>
  <si>
    <t>PARISI</t>
  </si>
  <si>
    <t>MONNOT</t>
  </si>
  <si>
    <t>MAUFROY</t>
  </si>
  <si>
    <t>PREUX</t>
  </si>
  <si>
    <t>Mathias</t>
  </si>
  <si>
    <t>VAILLANTE AUTUN-TT</t>
  </si>
  <si>
    <t>GERMAIN</t>
  </si>
  <si>
    <t>Lola</t>
  </si>
  <si>
    <t>Eliott</t>
  </si>
  <si>
    <t>Basile</t>
  </si>
  <si>
    <t>DECOLLONGE</t>
  </si>
  <si>
    <t>Joueuse</t>
  </si>
  <si>
    <t xml:space="preserve">Joueur </t>
  </si>
  <si>
    <t>Hugo</t>
  </si>
  <si>
    <t>GARDIN</t>
  </si>
  <si>
    <t>Giuseppe</t>
  </si>
  <si>
    <t>NÂ° Licence</t>
  </si>
  <si>
    <t>PrÃ©nom</t>
  </si>
  <si>
    <t>NumÃ©rotÃ© (TcLst_LB)</t>
  </si>
  <si>
    <t>Cat. Sportive</t>
  </si>
  <si>
    <t>DUMONT</t>
  </si>
  <si>
    <t>VERNISSE</t>
  </si>
  <si>
    <t>MENARD</t>
  </si>
  <si>
    <t>DELHOMME</t>
  </si>
  <si>
    <t>BEZET</t>
  </si>
  <si>
    <t>BENZAZON</t>
  </si>
  <si>
    <t>Leny</t>
  </si>
  <si>
    <t>BERNAUD</t>
  </si>
  <si>
    <t>DE GAUDEMAR ANCEY</t>
  </si>
  <si>
    <t>DE GAUDEMAR-ANCEY</t>
  </si>
  <si>
    <t>DESSOLIN</t>
  </si>
  <si>
    <t>GUITTARD</t>
  </si>
  <si>
    <t>Paul</t>
  </si>
  <si>
    <t>IVIRA</t>
  </si>
  <si>
    <t>Sacha</t>
  </si>
  <si>
    <t>ROUX</t>
  </si>
  <si>
    <t>Lucie</t>
  </si>
  <si>
    <t>PAGOTTO</t>
  </si>
  <si>
    <t>COLLET</t>
  </si>
  <si>
    <t>HONDERLIK</t>
  </si>
  <si>
    <t>Fabrice</t>
  </si>
  <si>
    <t>JASSENY</t>
  </si>
  <si>
    <t>Leo</t>
  </si>
  <si>
    <t>ANSOTTE</t>
  </si>
  <si>
    <t>PEPEY</t>
  </si>
  <si>
    <t>FLEUROT</t>
  </si>
  <si>
    <t>ASL CHATENOY LE ROYAL</t>
  </si>
  <si>
    <t>CADIOU</t>
  </si>
  <si>
    <t>Amaury</t>
  </si>
  <si>
    <t>NONCIAUX</t>
  </si>
  <si>
    <t>UNY</t>
  </si>
  <si>
    <t>SCHLEGEL</t>
  </si>
  <si>
    <t>Seraphin</t>
  </si>
  <si>
    <t>Mathys</t>
  </si>
  <si>
    <t>JACOB</t>
  </si>
  <si>
    <t>Maelle</t>
  </si>
  <si>
    <t>RATAJCZAK</t>
  </si>
  <si>
    <t>MOINE</t>
  </si>
  <si>
    <t>BEAUMENIL</t>
  </si>
  <si>
    <t>Loris</t>
  </si>
  <si>
    <t>LANDRE</t>
  </si>
  <si>
    <t>NoÃ©</t>
  </si>
  <si>
    <t>LEMAITRE</t>
  </si>
  <si>
    <t>Julian</t>
  </si>
  <si>
    <t>Andre</t>
  </si>
  <si>
    <t>TERAZZI</t>
  </si>
  <si>
    <t>BRUET</t>
  </si>
  <si>
    <t>Numerote</t>
  </si>
  <si>
    <t>Timothee</t>
  </si>
  <si>
    <t>MENEAU</t>
  </si>
  <si>
    <t>MARION</t>
  </si>
  <si>
    <t>POULACHON</t>
  </si>
  <si>
    <t>POUYET</t>
  </si>
  <si>
    <t>Ivane</t>
  </si>
  <si>
    <t>DU GARDIN</t>
  </si>
  <si>
    <t>DELORME</t>
  </si>
  <si>
    <t>DUBOIS</t>
  </si>
  <si>
    <t>FORNARI-BOURGOIS</t>
  </si>
  <si>
    <t>Elyas</t>
  </si>
  <si>
    <t>MANGON</t>
  </si>
  <si>
    <t>GrÃ©gory</t>
  </si>
  <si>
    <t>RaphaÃ«l</t>
  </si>
  <si>
    <t>VABOIS</t>
  </si>
  <si>
    <t>Gerald</t>
  </si>
  <si>
    <t>Maelys</t>
  </si>
  <si>
    <t>PERRET</t>
  </si>
  <si>
    <t>MAUCHAMP</t>
  </si>
  <si>
    <t>HARTUNG</t>
  </si>
  <si>
    <t>Yoris</t>
  </si>
  <si>
    <t>BOCQUIN</t>
  </si>
  <si>
    <t>Jean-Paul</t>
  </si>
  <si>
    <t>ROUSSON</t>
  </si>
  <si>
    <t>Pierre Jacques</t>
  </si>
  <si>
    <t>Matteo</t>
  </si>
  <si>
    <t>Jean Claude</t>
  </si>
  <si>
    <t>DESSERTENNE</t>
  </si>
  <si>
    <t>LE MENN</t>
  </si>
  <si>
    <t>NIDIAU</t>
  </si>
  <si>
    <t>CHATRY</t>
  </si>
  <si>
    <t>BOUILLY</t>
  </si>
  <si>
    <t>Remy</t>
  </si>
  <si>
    <t>Jean Bernard</t>
  </si>
  <si>
    <t>MOULIN</t>
  </si>
  <si>
    <t>BARLAS</t>
  </si>
  <si>
    <t>PROST</t>
  </si>
  <si>
    <t>Noelline</t>
  </si>
  <si>
    <t>Jeremy</t>
  </si>
  <si>
    <t>BERTILLOT</t>
  </si>
  <si>
    <t>Ludovic</t>
  </si>
  <si>
    <t>Jean-Marc</t>
  </si>
  <si>
    <t>GERARD</t>
  </si>
  <si>
    <t>MICHEL</t>
  </si>
  <si>
    <t>MORIN</t>
  </si>
  <si>
    <t>TROUINARD</t>
  </si>
  <si>
    <t>Jean-Christophe</t>
  </si>
  <si>
    <t>RULENCE</t>
  </si>
  <si>
    <t>Quentin</t>
  </si>
  <si>
    <t>TERMONT</t>
  </si>
  <si>
    <t>BOURACHOT</t>
  </si>
  <si>
    <t>CHEVROLET</t>
  </si>
  <si>
    <t>Nory</t>
  </si>
  <si>
    <t>COTELLE</t>
  </si>
  <si>
    <t>MEURIER SIEGRIST</t>
  </si>
  <si>
    <t>AZEVEDO</t>
  </si>
  <si>
    <t>Kassandra</t>
  </si>
  <si>
    <t>Helene</t>
  </si>
  <si>
    <t>ROZIER</t>
  </si>
  <si>
    <t>BUTZIG</t>
  </si>
  <si>
    <t>Martial</t>
  </si>
  <si>
    <t>COMMEAU</t>
  </si>
  <si>
    <t>SOLER</t>
  </si>
  <si>
    <t>Jose</t>
  </si>
  <si>
    <t>Simon</t>
  </si>
  <si>
    <t>ANDRE</t>
  </si>
  <si>
    <t>Gael</t>
  </si>
  <si>
    <t>Aniel</t>
  </si>
  <si>
    <t>DENIAU</t>
  </si>
  <si>
    <t>AUGOYAT</t>
  </si>
  <si>
    <t>Timeo</t>
  </si>
  <si>
    <t>DECOUCHE</t>
  </si>
  <si>
    <t>Djenny</t>
  </si>
  <si>
    <t>COTTAIS</t>
  </si>
  <si>
    <t>Ewan</t>
  </si>
  <si>
    <t>BECART</t>
  </si>
  <si>
    <t>DELARUE-COVI</t>
  </si>
  <si>
    <t>MENTRE</t>
  </si>
  <si>
    <t>TARISSAN</t>
  </si>
  <si>
    <t>CARDAMONE</t>
  </si>
  <si>
    <t>VITALI</t>
  </si>
  <si>
    <t>Sandro</t>
  </si>
  <si>
    <t>CASTILLO RAYMOND</t>
  </si>
  <si>
    <t>Anna</t>
  </si>
  <si>
    <t>BOURGEOIS</t>
  </si>
  <si>
    <t>ASSENAT</t>
  </si>
  <si>
    <t>DE LAUNAY</t>
  </si>
  <si>
    <t>FRANCOIS-VADROT</t>
  </si>
  <si>
    <t>FÃ©lix</t>
  </si>
  <si>
    <t>GENELARD TENNIS DE TABLE</t>
  </si>
  <si>
    <t>Cindy</t>
  </si>
  <si>
    <t>ALESSANDRINI</t>
  </si>
  <si>
    <t>Flavio</t>
  </si>
  <si>
    <t>ALIX</t>
  </si>
  <si>
    <t>Nadir</t>
  </si>
  <si>
    <t>ANDRIEUX TOMBO</t>
  </si>
  <si>
    <t>AUGUEUX</t>
  </si>
  <si>
    <t>Florence</t>
  </si>
  <si>
    <t>Selyan</t>
  </si>
  <si>
    <t>BERTRAND</t>
  </si>
  <si>
    <t>Lino</t>
  </si>
  <si>
    <t>BESSON</t>
  </si>
  <si>
    <t>BILLET</t>
  </si>
  <si>
    <t>BOLOT</t>
  </si>
  <si>
    <t>BOUILLER-GEOFFROY</t>
  </si>
  <si>
    <t>BOURLIER</t>
  </si>
  <si>
    <t>Christelle</t>
  </si>
  <si>
    <t>BOZONNET-CHAMPAGNON</t>
  </si>
  <si>
    <t>Terry</t>
  </si>
  <si>
    <t>BUDASZ</t>
  </si>
  <si>
    <t>CAMUS</t>
  </si>
  <si>
    <t>CASSAGNES</t>
  </si>
  <si>
    <t>Denys</t>
  </si>
  <si>
    <t>CATHERIN</t>
  </si>
  <si>
    <t>TimothÃ©e</t>
  </si>
  <si>
    <t>CHABOT</t>
  </si>
  <si>
    <t>CHAOUI</t>
  </si>
  <si>
    <t>CHAPON</t>
  </si>
  <si>
    <t>CHARMARAUD</t>
  </si>
  <si>
    <t>Hubert</t>
  </si>
  <si>
    <t>Armel</t>
  </si>
  <si>
    <t>Aaron</t>
  </si>
  <si>
    <t>CORTESE</t>
  </si>
  <si>
    <t>Jordan</t>
  </si>
  <si>
    <t>Margaux</t>
  </si>
  <si>
    <t xml:space="preserve">DAUVERGNE </t>
  </si>
  <si>
    <t xml:space="preserve">Antoine </t>
  </si>
  <si>
    <t>DE SOUSA</t>
  </si>
  <si>
    <t>ThÃ©o</t>
  </si>
  <si>
    <t>DELOGE</t>
  </si>
  <si>
    <t>Malik</t>
  </si>
  <si>
    <t>Mael</t>
  </si>
  <si>
    <t>ClÃ©ment</t>
  </si>
  <si>
    <t>DESTREMAU</t>
  </si>
  <si>
    <t>Gaspard</t>
  </si>
  <si>
    <t>LÃ©o</t>
  </si>
  <si>
    <t>DOUHAY</t>
  </si>
  <si>
    <t>DUBAND</t>
  </si>
  <si>
    <t>DUC</t>
  </si>
  <si>
    <t>DUREL</t>
  </si>
  <si>
    <t>Cyrille</t>
  </si>
  <si>
    <t>DUSSABLY</t>
  </si>
  <si>
    <t>FAMBRINI</t>
  </si>
  <si>
    <t>FAUCHERAND</t>
  </si>
  <si>
    <t>Flavien</t>
  </si>
  <si>
    <t>FREMONT</t>
  </si>
  <si>
    <t>GARDET</t>
  </si>
  <si>
    <t>GARNAUD</t>
  </si>
  <si>
    <t>Cesar</t>
  </si>
  <si>
    <t>GARROT</t>
  </si>
  <si>
    <t>Yann</t>
  </si>
  <si>
    <t>GAUDILLAT-PEREZ</t>
  </si>
  <si>
    <t>Yoni</t>
  </si>
  <si>
    <t>GOIFFON</t>
  </si>
  <si>
    <t>Marie-Ange</t>
  </si>
  <si>
    <t>GRANIER</t>
  </si>
  <si>
    <t>GUCCIONE</t>
  </si>
  <si>
    <t>RÃ©mi</t>
  </si>
  <si>
    <t>HILLEWAERE</t>
  </si>
  <si>
    <t>JACEWICZ</t>
  </si>
  <si>
    <t>Henri</t>
  </si>
  <si>
    <t>JACOB-LORMET</t>
  </si>
  <si>
    <t>JACQUEMARD</t>
  </si>
  <si>
    <t>Nohann</t>
  </si>
  <si>
    <t>JEANSSENS</t>
  </si>
  <si>
    <t>Ilan</t>
  </si>
  <si>
    <t>JETTE</t>
  </si>
  <si>
    <t>Catherine</t>
  </si>
  <si>
    <t>Alice</t>
  </si>
  <si>
    <t>JUSSEAUX</t>
  </si>
  <si>
    <t>Armande</t>
  </si>
  <si>
    <t>KLEIN</t>
  </si>
  <si>
    <t>Jimmy</t>
  </si>
  <si>
    <t>LABOUBE</t>
  </si>
  <si>
    <t>Adrien</t>
  </si>
  <si>
    <t>LAPLACE</t>
  </si>
  <si>
    <t xml:space="preserve">Ryan </t>
  </si>
  <si>
    <t>LAPRAYE</t>
  </si>
  <si>
    <t>LESAGE</t>
  </si>
  <si>
    <t xml:space="preserve">Tao </t>
  </si>
  <si>
    <t>LORIOT</t>
  </si>
  <si>
    <t>MANZANO</t>
  </si>
  <si>
    <t>MARCEL</t>
  </si>
  <si>
    <t>NadÃ¨ge</t>
  </si>
  <si>
    <t>MAREY</t>
  </si>
  <si>
    <t>MARGUIN</t>
  </si>
  <si>
    <t>MARQUES-SAVANI</t>
  </si>
  <si>
    <t>Lilou</t>
  </si>
  <si>
    <t>Garice</t>
  </si>
  <si>
    <t>MATOT</t>
  </si>
  <si>
    <t>MAUGUIN</t>
  </si>
  <si>
    <t>Oscar</t>
  </si>
  <si>
    <t>MENAGER</t>
  </si>
  <si>
    <t>Theo</t>
  </si>
  <si>
    <t>MERCIER</t>
  </si>
  <si>
    <t>LÃ©ana</t>
  </si>
  <si>
    <t>MEULEY</t>
  </si>
  <si>
    <t>Jean-Michel</t>
  </si>
  <si>
    <t>MOREL MUNOZ</t>
  </si>
  <si>
    <t>Nico</t>
  </si>
  <si>
    <t>NICOLAS</t>
  </si>
  <si>
    <t>Agathe</t>
  </si>
  <si>
    <t>OEUVRARD</t>
  </si>
  <si>
    <t>PAGAND</t>
  </si>
  <si>
    <t>PAUTET-MALHERBE</t>
  </si>
  <si>
    <t>PERISSE</t>
  </si>
  <si>
    <t>PERRIN</t>
  </si>
  <si>
    <t>PINTO</t>
  </si>
  <si>
    <t>PLURIEL</t>
  </si>
  <si>
    <t>PONS</t>
  </si>
  <si>
    <t>PORTERAT</t>
  </si>
  <si>
    <t>Jean Yves</t>
  </si>
  <si>
    <t>RADOMSKI GRONFIER</t>
  </si>
  <si>
    <t>LoÃ¯s</t>
  </si>
  <si>
    <t>RATIGNIER</t>
  </si>
  <si>
    <t>Lydie</t>
  </si>
  <si>
    <t>RAUCOULES</t>
  </si>
  <si>
    <t>Jean</t>
  </si>
  <si>
    <t>Adam</t>
  </si>
  <si>
    <t>REMOND</t>
  </si>
  <si>
    <t>RITA</t>
  </si>
  <si>
    <t>Devy</t>
  </si>
  <si>
    <t>ROSSIGNOL</t>
  </si>
  <si>
    <t>Ancelin</t>
  </si>
  <si>
    <t>RUIZ</t>
  </si>
  <si>
    <t>Celian</t>
  </si>
  <si>
    <t>SCHMIDT</t>
  </si>
  <si>
    <t>SIMARD</t>
  </si>
  <si>
    <t xml:space="preserve">SIMON </t>
  </si>
  <si>
    <t xml:space="preserve">Nathan </t>
  </si>
  <si>
    <t>SPREAFICO</t>
  </si>
  <si>
    <t>CÃ©dric</t>
  </si>
  <si>
    <t>TERNYNCK</t>
  </si>
  <si>
    <t>LÃ©andro</t>
  </si>
  <si>
    <t>THOMASSON</t>
  </si>
  <si>
    <t>TISON</t>
  </si>
  <si>
    <t>VILCAN</t>
  </si>
  <si>
    <t>Vlad Stefan</t>
  </si>
  <si>
    <t>VILLEROT BENARDI</t>
  </si>
  <si>
    <t>ValÃ©rie</t>
  </si>
  <si>
    <t>Charles</t>
  </si>
  <si>
    <t>YALCIN BEY</t>
  </si>
  <si>
    <t>Emre</t>
  </si>
  <si>
    <t>DD TS : Somme des classements des 2 joueuses supérieure ou égale à 1000 pts ( pts licence phase 2)</t>
  </si>
  <si>
    <t>CARLET</t>
  </si>
  <si>
    <t>Estelle</t>
  </si>
  <si>
    <t>TT NOLAY PASSION</t>
  </si>
  <si>
    <t>Marine</t>
  </si>
  <si>
    <t>FOUCART</t>
  </si>
  <si>
    <t>Candice</t>
  </si>
  <si>
    <t>PETEUIL</t>
  </si>
  <si>
    <t>CAMPISI</t>
  </si>
  <si>
    <t>ANSARD</t>
  </si>
  <si>
    <t>CHAUDOUET</t>
  </si>
  <si>
    <t>PACROT</t>
  </si>
  <si>
    <t>JAOUEN</t>
  </si>
  <si>
    <t>TimÃ©o</t>
  </si>
  <si>
    <t>PIELLARD</t>
  </si>
  <si>
    <t>TOURNOI DE DOUBLES - CHATENOY LE ROYAL - SAMEDI 2 MARS 2024</t>
  </si>
  <si>
    <t>DM TS : Somme des classements des 2 joueurs supérieure ou égale  à 1600 pts ( pts licence phase 2)</t>
  </si>
  <si>
    <t>CatÃ©gorie</t>
  </si>
  <si>
    <t>Jean-Baptiste</t>
  </si>
  <si>
    <t>CLAVAUD</t>
  </si>
  <si>
    <t>BLATZ</t>
  </si>
  <si>
    <t xml:space="preserve">  GRANDHAYE</t>
  </si>
  <si>
    <t>Laure</t>
  </si>
  <si>
    <t>MICHON</t>
  </si>
  <si>
    <t>DO VALE</t>
  </si>
  <si>
    <t>DUFLOUX</t>
  </si>
  <si>
    <t>MilÃ¨ne</t>
  </si>
  <si>
    <t>PIERRE</t>
  </si>
  <si>
    <t>Clara</t>
  </si>
  <si>
    <t>GUIARD</t>
  </si>
  <si>
    <t>LI</t>
  </si>
  <si>
    <t>Yamin</t>
  </si>
  <si>
    <t>HYVERNAT</t>
  </si>
  <si>
    <t>Odile</t>
  </si>
  <si>
    <t>WATTRE</t>
  </si>
  <si>
    <t>Bernard</t>
  </si>
  <si>
    <t>LABBE</t>
  </si>
  <si>
    <t>FrÃ©dÃ©ric</t>
  </si>
  <si>
    <t>BETTAN</t>
  </si>
  <si>
    <t>Lenny</t>
  </si>
  <si>
    <t>TANGUY</t>
  </si>
  <si>
    <t>LAUGAA</t>
  </si>
  <si>
    <t>PERRET MALBEAU</t>
  </si>
  <si>
    <t>ALCARAZ</t>
  </si>
  <si>
    <t>BIDAUT</t>
  </si>
  <si>
    <t>PORTRAT</t>
  </si>
  <si>
    <t>Nolan</t>
  </si>
  <si>
    <t>TRINCART BERNARD</t>
  </si>
  <si>
    <t>Lukas</t>
  </si>
  <si>
    <t>BACHELET</t>
  </si>
  <si>
    <t>P</t>
  </si>
  <si>
    <t>MINERBA</t>
  </si>
  <si>
    <t>KÃ©lio</t>
  </si>
  <si>
    <t>MOULY BACZKOWSKI</t>
  </si>
  <si>
    <t>RAVIDAT</t>
  </si>
  <si>
    <t>VAUTRIN</t>
  </si>
  <si>
    <t>DUSART</t>
  </si>
  <si>
    <t>TOULLELAN</t>
  </si>
  <si>
    <t>LEPREVOST</t>
  </si>
  <si>
    <t>LEBLANC</t>
  </si>
  <si>
    <t>William</t>
  </si>
  <si>
    <t>FALANTIN</t>
  </si>
  <si>
    <t>VIGNY</t>
  </si>
  <si>
    <t>HERARD</t>
  </si>
  <si>
    <t>LAJUSTICIA</t>
  </si>
  <si>
    <t>BROCHARD</t>
  </si>
  <si>
    <t>GARCIA</t>
  </si>
  <si>
    <t>MICONNET</t>
  </si>
  <si>
    <t>SALE</t>
  </si>
  <si>
    <t>VENEREUX</t>
  </si>
  <si>
    <t>DUPUY</t>
  </si>
  <si>
    <t>Dimitri</t>
  </si>
  <si>
    <t>HENRIQUES</t>
  </si>
  <si>
    <t>Paolo</t>
  </si>
  <si>
    <t>DESESQUELLES</t>
  </si>
  <si>
    <t>Delphine</t>
  </si>
  <si>
    <t>Cecile</t>
  </si>
  <si>
    <t>LAVOLE</t>
  </si>
  <si>
    <t>Yanniss</t>
  </si>
  <si>
    <t>MONCAMP</t>
  </si>
  <si>
    <t>GILARES</t>
  </si>
  <si>
    <t>JAUNEAU</t>
  </si>
  <si>
    <t>Louanne</t>
  </si>
  <si>
    <t>Norman</t>
  </si>
  <si>
    <t>VOLATIER</t>
  </si>
  <si>
    <t>PACHECO</t>
  </si>
  <si>
    <t>LAYADI</t>
  </si>
  <si>
    <t>BEDER</t>
  </si>
  <si>
    <t>Nilay</t>
  </si>
  <si>
    <t>SCHIAVONE</t>
  </si>
  <si>
    <t>MaÃ«va</t>
  </si>
  <si>
    <t>RAUX</t>
  </si>
  <si>
    <t>DUTREVE</t>
  </si>
  <si>
    <t>ROBARD</t>
  </si>
  <si>
    <t>Nathanael</t>
  </si>
  <si>
    <t>VASSEUR</t>
  </si>
  <si>
    <t>LALLAIN</t>
  </si>
  <si>
    <t>Sarah</t>
  </si>
  <si>
    <t>GUERLOT</t>
  </si>
  <si>
    <t>Elyott</t>
  </si>
  <si>
    <t>MOSKOVAKIS</t>
  </si>
  <si>
    <t>LAMALLE</t>
  </si>
  <si>
    <t>LEFEUVRE</t>
  </si>
  <si>
    <t xml:space="preserve">BLIN </t>
  </si>
  <si>
    <t>Lorenzo</t>
  </si>
  <si>
    <t>DAZY</t>
  </si>
  <si>
    <t>Charly</t>
  </si>
  <si>
    <t>DUVERNE SERRANO</t>
  </si>
  <si>
    <t xml:space="preserve">Jahel </t>
  </si>
  <si>
    <t>MAGNIEN</t>
  </si>
  <si>
    <t>PacÃ´me</t>
  </si>
  <si>
    <t>Jules</t>
  </si>
  <si>
    <t xml:space="preserve">PIN </t>
  </si>
  <si>
    <t>Timothy</t>
  </si>
  <si>
    <t>PIN</t>
  </si>
  <si>
    <t>JACCOUX</t>
  </si>
  <si>
    <t>OGNIBENE</t>
  </si>
  <si>
    <t>Solal</t>
  </si>
  <si>
    <t>PLATEL</t>
  </si>
  <si>
    <t>BOUHBILA</t>
  </si>
  <si>
    <t>DURIEZ</t>
  </si>
  <si>
    <t>FIORUCCI</t>
  </si>
  <si>
    <t>MENIN</t>
  </si>
  <si>
    <t>POMMIER</t>
  </si>
  <si>
    <t>DELORT</t>
  </si>
  <si>
    <t>RAUT</t>
  </si>
  <si>
    <t>Veronique</t>
  </si>
  <si>
    <t>WIART</t>
  </si>
  <si>
    <t>TEA</t>
  </si>
  <si>
    <t>Phiew</t>
  </si>
  <si>
    <t>BEUNAS</t>
  </si>
  <si>
    <t>BELLIER</t>
  </si>
  <si>
    <t>BOUCHARD</t>
  </si>
  <si>
    <t>NathanaÃ«l</t>
  </si>
  <si>
    <t>WOOG</t>
  </si>
  <si>
    <t>MARTINAT</t>
  </si>
  <si>
    <t>DAVIOT</t>
  </si>
  <si>
    <t>DEVAUX</t>
  </si>
  <si>
    <t>BALUSSEAU</t>
  </si>
  <si>
    <t>Erwan</t>
  </si>
  <si>
    <t>MONTEMONT</t>
  </si>
  <si>
    <t>COURAUD</t>
  </si>
  <si>
    <t>MONTERET</t>
  </si>
  <si>
    <t>PILORGE</t>
  </si>
  <si>
    <t>CARTIER</t>
  </si>
  <si>
    <t>GUYOTTE</t>
  </si>
  <si>
    <t>Kenzo</t>
  </si>
  <si>
    <t>MALESIEUX</t>
  </si>
  <si>
    <t>MARTOIA</t>
  </si>
  <si>
    <t>MOURAN</t>
  </si>
  <si>
    <t>RIZET</t>
  </si>
  <si>
    <t>PANNEKOUCKE</t>
  </si>
  <si>
    <t>Gaetan</t>
  </si>
  <si>
    <t>VOUILLON</t>
  </si>
  <si>
    <t>ABRIEL</t>
  </si>
  <si>
    <t>Nahel</t>
  </si>
  <si>
    <t>CHAPUIS</t>
  </si>
  <si>
    <t>AUBERT</t>
  </si>
  <si>
    <t>Lohan</t>
  </si>
  <si>
    <t>MERLE</t>
  </si>
  <si>
    <t>MONNIN</t>
  </si>
  <si>
    <t>BRENOT</t>
  </si>
  <si>
    <t>AKLOUH</t>
  </si>
  <si>
    <t>Younes</t>
  </si>
  <si>
    <t>CHULLIAT</t>
  </si>
  <si>
    <t>CHOULY</t>
  </si>
  <si>
    <t>COURLE SUONG</t>
  </si>
  <si>
    <t>JAULIN</t>
  </si>
  <si>
    <t>Jules-Yann</t>
  </si>
  <si>
    <t>JOSHI</t>
  </si>
  <si>
    <t>Krishya</t>
  </si>
  <si>
    <t>OUAMA</t>
  </si>
  <si>
    <t>Zain</t>
  </si>
  <si>
    <t>Vanessa</t>
  </si>
  <si>
    <t>DEGRANGE</t>
  </si>
  <si>
    <t>Claire</t>
  </si>
  <si>
    <t>Noemie</t>
  </si>
  <si>
    <t>Carla</t>
  </si>
  <si>
    <t>Apolline</t>
  </si>
  <si>
    <t>GRILLOT</t>
  </si>
  <si>
    <t>Jeanne</t>
  </si>
  <si>
    <t>BOURILLOT</t>
  </si>
  <si>
    <t>SIHAMDI</t>
  </si>
  <si>
    <t>Gary</t>
  </si>
  <si>
    <t>KMIEC</t>
  </si>
  <si>
    <t>Rodolphe</t>
  </si>
  <si>
    <t>GUIGUE</t>
  </si>
  <si>
    <t>MICHELET</t>
  </si>
  <si>
    <t>CHARLEUX</t>
  </si>
  <si>
    <t>LEBOUTILLY</t>
  </si>
  <si>
    <t>TimothÃ©</t>
  </si>
  <si>
    <t>VORGEAT</t>
  </si>
  <si>
    <t>Lyandre</t>
  </si>
  <si>
    <t>BOLUSSET</t>
  </si>
  <si>
    <t>OUANOUNOU</t>
  </si>
  <si>
    <t>RUDELLE</t>
  </si>
  <si>
    <t>Tanguy</t>
  </si>
  <si>
    <t>LAROCHE</t>
  </si>
  <si>
    <t>Augustin</t>
  </si>
  <si>
    <t>HUBERT</t>
  </si>
  <si>
    <t>MALATRAT</t>
  </si>
  <si>
    <t>HEURTIN</t>
  </si>
  <si>
    <t>ANDRADE</t>
  </si>
  <si>
    <t>Geoffrey</t>
  </si>
  <si>
    <t>ALBUISSON</t>
  </si>
  <si>
    <t>Brice</t>
  </si>
  <si>
    <t>ANCEL</t>
  </si>
  <si>
    <t>BERNARDIN</t>
  </si>
  <si>
    <t>Loup</t>
  </si>
  <si>
    <t>VALETTE</t>
  </si>
  <si>
    <t>Mattheo</t>
  </si>
  <si>
    <t>KABIRI</t>
  </si>
  <si>
    <t>Firouz</t>
  </si>
  <si>
    <t>VALLAS</t>
  </si>
  <si>
    <t>TRIPIER</t>
  </si>
  <si>
    <t>Charlotte</t>
  </si>
  <si>
    <t>MORESTIN</t>
  </si>
  <si>
    <t>Christel</t>
  </si>
  <si>
    <t>LHOTE</t>
  </si>
  <si>
    <t>GOMET</t>
  </si>
  <si>
    <t>Jean Noel</t>
  </si>
  <si>
    <t>SCHALL</t>
  </si>
  <si>
    <t>BESSEVE</t>
  </si>
  <si>
    <t>COMPAGNON</t>
  </si>
  <si>
    <t>GUIGON</t>
  </si>
  <si>
    <t>JosuÃ©</t>
  </si>
  <si>
    <t>FICHET</t>
  </si>
  <si>
    <t>BERTHAUD</t>
  </si>
  <si>
    <t>Lioan</t>
  </si>
  <si>
    <t>ROGOJINARU</t>
  </si>
  <si>
    <t>ThimothÃ©</t>
  </si>
  <si>
    <t>LAFARGE</t>
  </si>
  <si>
    <t>Marlene</t>
  </si>
  <si>
    <t>Myriam</t>
  </si>
  <si>
    <t>Matheis</t>
  </si>
  <si>
    <t>MOUREAU</t>
  </si>
  <si>
    <t>Titouan</t>
  </si>
  <si>
    <t>PLION</t>
  </si>
  <si>
    <t>CORCEVOI</t>
  </si>
  <si>
    <t>Ilia</t>
  </si>
  <si>
    <t>DA CUNHA</t>
  </si>
  <si>
    <t>SKWERES</t>
  </si>
  <si>
    <t>Clovis</t>
  </si>
  <si>
    <t>BATISTA COSTA</t>
  </si>
  <si>
    <t>Noa</t>
  </si>
  <si>
    <t>DEPLAGNE</t>
  </si>
  <si>
    <t>FAGARD</t>
  </si>
  <si>
    <t>GIRAUD</t>
  </si>
  <si>
    <t>MAITRE</t>
  </si>
  <si>
    <t>Lawson</t>
  </si>
  <si>
    <t>ROCHETTE</t>
  </si>
  <si>
    <t>Jean Luc</t>
  </si>
  <si>
    <t>GUEBEY</t>
  </si>
  <si>
    <t>Perine</t>
  </si>
  <si>
    <t>CANDAS</t>
  </si>
  <si>
    <t>BAUDOT</t>
  </si>
  <si>
    <t>NAFFETAT</t>
  </si>
  <si>
    <t>GUEUGNEAU</t>
  </si>
  <si>
    <t>JÃ©rÃ©my</t>
  </si>
  <si>
    <t xml:space="preserve">PERROT </t>
  </si>
  <si>
    <t>Jean-Pierre</t>
  </si>
  <si>
    <t>FEBREY</t>
  </si>
  <si>
    <t>GDAK</t>
  </si>
  <si>
    <t>ROUBEYRIE</t>
  </si>
  <si>
    <t>DENIER</t>
  </si>
  <si>
    <t>ANCIAUX</t>
  </si>
  <si>
    <t>Soyann</t>
  </si>
  <si>
    <t>JOUTY</t>
  </si>
  <si>
    <t>Ethan</t>
  </si>
  <si>
    <t>CASSABOIS</t>
  </si>
  <si>
    <t>Jade</t>
  </si>
  <si>
    <t>GRENIER</t>
  </si>
  <si>
    <t>Philomene</t>
  </si>
  <si>
    <t>SAUVAGE LOPEZ</t>
  </si>
  <si>
    <t>Julia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</si>
</sst>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000000"/>
    <numFmt numFmtId="181" formatCode="&quot;Vrai&quot;;&quot;Vrai&quot;;&quot;Faux&quot;"/>
    <numFmt numFmtId="182" formatCode="&quot;Actif&quot;;&quot;Actif&quot;;&quot;Inactif&quot;"/>
    <numFmt numFmtId="183" formatCode="0000000000"/>
  </numFmts>
  <fonts count="6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u val="single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" fontId="1" fillId="3" borderId="12" xfId="0" applyNumberFormat="1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%20%2071\Mes%20documents\veterans_2006_2007\veterans_IN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iche"/>
      <sheetName val="liste_veterans_71"/>
    </sheetNames>
    <sheetDataSet>
      <sheetData sheetId="1">
        <row r="3">
          <cell r="A3">
            <v>713499</v>
          </cell>
          <cell r="B3" t="str">
            <v>BELTRAMO</v>
          </cell>
          <cell r="C3" t="str">
            <v>Pierre</v>
          </cell>
          <cell r="D3">
            <v>70</v>
          </cell>
          <cell r="E3">
            <v>977</v>
          </cell>
          <cell r="F3" t="str">
            <v>V2</v>
          </cell>
          <cell r="G3">
            <v>-60</v>
          </cell>
          <cell r="H3">
            <v>20542</v>
          </cell>
          <cell r="I3" t="str">
            <v>M</v>
          </cell>
          <cell r="J3" t="str">
            <v>AS ST VINCENT-BRAGNY</v>
          </cell>
          <cell r="K3">
            <v>6710049</v>
          </cell>
          <cell r="L3" t="str">
            <v>T</v>
          </cell>
          <cell r="M3" t="str">
            <v>T</v>
          </cell>
          <cell r="N3" t="str">
            <v/>
          </cell>
          <cell r="O3" t="str">
            <v>Française</v>
          </cell>
          <cell r="P3">
            <v>37432</v>
          </cell>
          <cell r="Q3">
            <v>38973</v>
          </cell>
          <cell r="R3" t="str">
            <v>Standard</v>
          </cell>
          <cell r="S3" t="str">
            <v/>
          </cell>
          <cell r="T3" t="str">
            <v>L HEURETIERE</v>
          </cell>
          <cell r="U3">
            <v>71430</v>
          </cell>
          <cell r="V3" t="str">
            <v>ST VINCENT BRAGNY</v>
          </cell>
          <cell r="W3">
            <v>16773</v>
          </cell>
        </row>
        <row r="4">
          <cell r="A4">
            <v>718407</v>
          </cell>
          <cell r="B4" t="str">
            <v>CHAMPET</v>
          </cell>
          <cell r="C4" t="str">
            <v>Regis</v>
          </cell>
          <cell r="D4" t="str">
            <v>NC</v>
          </cell>
          <cell r="E4">
            <v>650</v>
          </cell>
          <cell r="F4" t="str">
            <v>S</v>
          </cell>
          <cell r="G4">
            <v>-50</v>
          </cell>
          <cell r="H4">
            <v>24384</v>
          </cell>
          <cell r="I4" t="str">
            <v>M</v>
          </cell>
          <cell r="J4" t="str">
            <v>AS ST VINCENT-BRAGNY</v>
          </cell>
          <cell r="K4">
            <v>6710049</v>
          </cell>
          <cell r="L4" t="str">
            <v>T</v>
          </cell>
          <cell r="M4" t="str">
            <v/>
          </cell>
          <cell r="N4" t="str">
            <v/>
          </cell>
          <cell r="O4" t="str">
            <v>Française</v>
          </cell>
          <cell r="P4">
            <v>38973</v>
          </cell>
          <cell r="Q4">
            <v>38972</v>
          </cell>
          <cell r="R4" t="str">
            <v>Standard</v>
          </cell>
          <cell r="S4" t="str">
            <v/>
          </cell>
          <cell r="T4">
            <v>0</v>
          </cell>
          <cell r="U4">
            <v>71600</v>
          </cell>
          <cell r="V4" t="str">
            <v>VOLESVRES</v>
          </cell>
          <cell r="W4">
            <v>535421</v>
          </cell>
        </row>
        <row r="5">
          <cell r="A5">
            <v>717974</v>
          </cell>
          <cell r="B5" t="str">
            <v>DESCHAINTRES</v>
          </cell>
          <cell r="C5" t="str">
            <v>Joel</v>
          </cell>
          <cell r="D5" t="str">
            <v>NC</v>
          </cell>
          <cell r="E5">
            <v>650</v>
          </cell>
          <cell r="F5" t="str">
            <v>V1</v>
          </cell>
          <cell r="G5">
            <v>-50</v>
          </cell>
          <cell r="H5">
            <v>24142</v>
          </cell>
          <cell r="I5" t="str">
            <v>M</v>
          </cell>
          <cell r="J5" t="str">
            <v>AS ST VINCENT-BRAGNY</v>
          </cell>
          <cell r="K5">
            <v>6710049</v>
          </cell>
          <cell r="L5" t="str">
            <v>T</v>
          </cell>
          <cell r="M5" t="str">
            <v>T</v>
          </cell>
          <cell r="N5" t="str">
            <v/>
          </cell>
          <cell r="O5" t="str">
            <v>Française</v>
          </cell>
          <cell r="P5">
            <v>38616</v>
          </cell>
          <cell r="Q5">
            <v>38972</v>
          </cell>
          <cell r="R5" t="str">
            <v>Standard</v>
          </cell>
          <cell r="S5" t="str">
            <v/>
          </cell>
          <cell r="T5" t="str">
            <v>le bourg</v>
          </cell>
          <cell r="U5">
            <v>71430</v>
          </cell>
          <cell r="V5" t="str">
            <v>ST VINCENT BRAGNY</v>
          </cell>
          <cell r="W5">
            <v>482994</v>
          </cell>
        </row>
        <row r="6">
          <cell r="A6">
            <v>718161</v>
          </cell>
          <cell r="B6" t="str">
            <v>TAFFIN</v>
          </cell>
          <cell r="C6" t="str">
            <v>Pascal</v>
          </cell>
          <cell r="D6">
            <v>85</v>
          </cell>
          <cell r="E6">
            <v>698</v>
          </cell>
          <cell r="F6" t="str">
            <v>V1</v>
          </cell>
          <cell r="G6">
            <v>-50</v>
          </cell>
          <cell r="H6">
            <v>23430</v>
          </cell>
          <cell r="I6" t="str">
            <v>M</v>
          </cell>
          <cell r="J6" t="str">
            <v>AS ST VINCENT-BRAGNY</v>
          </cell>
          <cell r="K6">
            <v>6710049</v>
          </cell>
          <cell r="L6" t="str">
            <v>T</v>
          </cell>
          <cell r="M6" t="str">
            <v>T</v>
          </cell>
          <cell r="N6" t="str">
            <v/>
          </cell>
          <cell r="O6" t="str">
            <v>Française</v>
          </cell>
          <cell r="P6">
            <v>38743</v>
          </cell>
          <cell r="Q6" t="str">
            <v/>
          </cell>
          <cell r="R6" t="str">
            <v>Standard</v>
          </cell>
          <cell r="S6">
            <v>385240766</v>
          </cell>
          <cell r="T6" t="str">
            <v>38 rue du calvaire</v>
          </cell>
          <cell r="U6">
            <v>71120</v>
          </cell>
          <cell r="V6" t="str">
            <v>CHAROLLES</v>
          </cell>
          <cell r="W6">
            <v>520163</v>
          </cell>
        </row>
        <row r="7">
          <cell r="A7">
            <v>88533</v>
          </cell>
          <cell r="B7" t="str">
            <v>DELABORDE</v>
          </cell>
          <cell r="C7" t="str">
            <v>Nicole</v>
          </cell>
          <cell r="D7">
            <v>45</v>
          </cell>
          <cell r="E7">
            <v>1085</v>
          </cell>
          <cell r="F7" t="str">
            <v>V3D</v>
          </cell>
          <cell r="G7" t="str">
            <v>60+D</v>
          </cell>
          <cell r="H7">
            <v>16517</v>
          </cell>
          <cell r="I7" t="str">
            <v>F</v>
          </cell>
          <cell r="J7" t="str">
            <v>AS ST VINCENT-BRAGNY</v>
          </cell>
          <cell r="K7">
            <v>6710049</v>
          </cell>
          <cell r="L7" t="str">
            <v>T</v>
          </cell>
          <cell r="M7" t="str">
            <v>T</v>
          </cell>
          <cell r="N7" t="str">
            <v/>
          </cell>
          <cell r="O7" t="str">
            <v>Française</v>
          </cell>
          <cell r="P7">
            <v>37432</v>
          </cell>
          <cell r="Q7">
            <v>38972</v>
          </cell>
          <cell r="R7" t="str">
            <v>Standard</v>
          </cell>
          <cell r="S7" t="str">
            <v/>
          </cell>
          <cell r="T7" t="str">
            <v>Les Barraques</v>
          </cell>
          <cell r="U7">
            <v>71220</v>
          </cell>
          <cell r="V7" t="str">
            <v>MORNAY</v>
          </cell>
          <cell r="W7">
            <v>68229</v>
          </cell>
        </row>
        <row r="8">
          <cell r="A8">
            <v>881897</v>
          </cell>
          <cell r="B8" t="str">
            <v>JACQUIN</v>
          </cell>
          <cell r="C8" t="str">
            <v>Anne marie</v>
          </cell>
          <cell r="D8">
            <v>70</v>
          </cell>
          <cell r="E8">
            <v>562</v>
          </cell>
          <cell r="F8" t="str">
            <v>V3D</v>
          </cell>
          <cell r="G8" t="str">
            <v>60+D</v>
          </cell>
          <cell r="H8">
            <v>16430</v>
          </cell>
          <cell r="I8" t="str">
            <v>F</v>
          </cell>
          <cell r="J8" t="str">
            <v>AS ST VINCENT-BRAGNY</v>
          </cell>
          <cell r="K8">
            <v>6710049</v>
          </cell>
          <cell r="L8" t="str">
            <v>T</v>
          </cell>
          <cell r="M8" t="str">
            <v>T</v>
          </cell>
          <cell r="N8" t="str">
            <v/>
          </cell>
          <cell r="O8" t="str">
            <v>Française</v>
          </cell>
          <cell r="P8">
            <v>37432</v>
          </cell>
          <cell r="Q8">
            <v>38972</v>
          </cell>
          <cell r="R8" t="str">
            <v>Standard</v>
          </cell>
          <cell r="S8" t="str">
            <v/>
          </cell>
          <cell r="T8" t="str">
            <v>barraques</v>
          </cell>
          <cell r="U8">
            <v>71220</v>
          </cell>
          <cell r="V8" t="str">
            <v>MORNAY</v>
          </cell>
          <cell r="W8">
            <v>125498</v>
          </cell>
        </row>
        <row r="9">
          <cell r="A9">
            <v>715917</v>
          </cell>
          <cell r="B9" t="str">
            <v>BRULE</v>
          </cell>
          <cell r="C9" t="str">
            <v>Annick</v>
          </cell>
          <cell r="D9" t="str">
            <v>NC</v>
          </cell>
          <cell r="E9">
            <v>300</v>
          </cell>
          <cell r="F9" t="str">
            <v>V2</v>
          </cell>
          <cell r="G9">
            <v>-60</v>
          </cell>
          <cell r="H9">
            <v>20393</v>
          </cell>
          <cell r="I9" t="str">
            <v>F</v>
          </cell>
          <cell r="J9" t="str">
            <v>ASL CHATENOY</v>
          </cell>
          <cell r="K9">
            <v>6710023</v>
          </cell>
          <cell r="L9" t="str">
            <v>T</v>
          </cell>
          <cell r="M9" t="str">
            <v>T</v>
          </cell>
          <cell r="N9" t="str">
            <v/>
          </cell>
          <cell r="O9" t="str">
            <v>Française</v>
          </cell>
          <cell r="P9">
            <v>37432</v>
          </cell>
          <cell r="Q9" t="str">
            <v/>
          </cell>
          <cell r="R9" t="str">
            <v>Ni entrainement ni compétition</v>
          </cell>
          <cell r="S9">
            <v>385929556</v>
          </cell>
          <cell r="T9" t="str">
            <v>9 IMPASSE LOUIS CHAMBION</v>
          </cell>
          <cell r="U9">
            <v>71100</v>
          </cell>
          <cell r="V9" t="str">
            <v>SEVREY</v>
          </cell>
          <cell r="W9">
            <v>37079</v>
          </cell>
        </row>
        <row r="10">
          <cell r="A10">
            <v>711290</v>
          </cell>
          <cell r="B10" t="str">
            <v>BRULE</v>
          </cell>
          <cell r="C10" t="str">
            <v>Jacques</v>
          </cell>
          <cell r="D10">
            <v>55</v>
          </cell>
          <cell r="E10">
            <v>1268</v>
          </cell>
          <cell r="F10" t="str">
            <v>V2</v>
          </cell>
          <cell r="G10">
            <v>-60</v>
          </cell>
          <cell r="H10">
            <v>18745</v>
          </cell>
          <cell r="I10" t="str">
            <v>M</v>
          </cell>
          <cell r="J10" t="str">
            <v>ASL CHATENOY</v>
          </cell>
          <cell r="K10">
            <v>6710023</v>
          </cell>
          <cell r="L10" t="str">
            <v>T</v>
          </cell>
          <cell r="M10" t="str">
            <v>T</v>
          </cell>
          <cell r="N10" t="str">
            <v/>
          </cell>
          <cell r="O10" t="str">
            <v>Française</v>
          </cell>
          <cell r="P10">
            <v>37432</v>
          </cell>
          <cell r="Q10">
            <v>38980</v>
          </cell>
          <cell r="R10" t="str">
            <v>Standard</v>
          </cell>
          <cell r="S10" t="str">
            <v/>
          </cell>
          <cell r="T10" t="str">
            <v>9 IMPASSE LOUIS CHAMBION</v>
          </cell>
          <cell r="U10">
            <v>71100</v>
          </cell>
          <cell r="V10" t="str">
            <v>SEVREY</v>
          </cell>
          <cell r="W10">
            <v>37092</v>
          </cell>
        </row>
        <row r="11">
          <cell r="A11">
            <v>71391</v>
          </cell>
          <cell r="B11" t="str">
            <v>TISSIER</v>
          </cell>
          <cell r="C11" t="str">
            <v>Georges</v>
          </cell>
          <cell r="D11">
            <v>55</v>
          </cell>
          <cell r="E11">
            <v>1239</v>
          </cell>
          <cell r="F11" t="str">
            <v>V2</v>
          </cell>
          <cell r="G11">
            <v>-60</v>
          </cell>
          <cell r="H11">
            <v>17364</v>
          </cell>
          <cell r="I11" t="str">
            <v>M</v>
          </cell>
          <cell r="J11" t="str">
            <v>ASL CHATENOY</v>
          </cell>
          <cell r="K11">
            <v>6710023</v>
          </cell>
          <cell r="L11" t="str">
            <v>T</v>
          </cell>
          <cell r="M11" t="str">
            <v>T</v>
          </cell>
          <cell r="N11" t="str">
            <v/>
          </cell>
          <cell r="O11" t="str">
            <v>Française</v>
          </cell>
          <cell r="P11">
            <v>37432</v>
          </cell>
          <cell r="Q11">
            <v>38980</v>
          </cell>
          <cell r="R11" t="str">
            <v>Standard</v>
          </cell>
          <cell r="S11">
            <v>385480647</v>
          </cell>
          <cell r="T11" t="str">
            <v>29 REMPART SAINT PIERRE</v>
          </cell>
          <cell r="U11">
            <v>71100</v>
          </cell>
          <cell r="V11" t="str">
            <v>CHALON SUR SAONE</v>
          </cell>
          <cell r="W11">
            <v>234748</v>
          </cell>
        </row>
        <row r="12">
          <cell r="A12">
            <v>718011</v>
          </cell>
          <cell r="B12" t="str">
            <v>BLANC</v>
          </cell>
          <cell r="C12" t="str">
            <v>Eric</v>
          </cell>
          <cell r="D12" t="str">
            <v>NC</v>
          </cell>
          <cell r="E12">
            <v>650</v>
          </cell>
          <cell r="F12" t="str">
            <v>V1</v>
          </cell>
          <cell r="G12">
            <v>-50</v>
          </cell>
          <cell r="H12">
            <v>22472</v>
          </cell>
          <cell r="I12" t="str">
            <v>M</v>
          </cell>
          <cell r="J12" t="str">
            <v>ASL CHATENOY</v>
          </cell>
          <cell r="K12">
            <v>6710023</v>
          </cell>
          <cell r="L12" t="str">
            <v>T</v>
          </cell>
          <cell r="M12" t="str">
            <v>T</v>
          </cell>
          <cell r="N12" t="str">
            <v/>
          </cell>
          <cell r="O12" t="str">
            <v>Française</v>
          </cell>
          <cell r="P12">
            <v>38632</v>
          </cell>
          <cell r="Q12" t="str">
            <v/>
          </cell>
          <cell r="R12" t="str">
            <v>Standard</v>
          </cell>
          <cell r="S12">
            <v>614461599</v>
          </cell>
          <cell r="T12" t="str">
            <v>6 rue colette</v>
          </cell>
          <cell r="U12">
            <v>71880</v>
          </cell>
          <cell r="V12" t="str">
            <v>CHATENOY LE ROYAL</v>
          </cell>
          <cell r="W12">
            <v>493695</v>
          </cell>
        </row>
        <row r="13">
          <cell r="A13">
            <v>718102</v>
          </cell>
          <cell r="B13" t="str">
            <v>HUMBERT</v>
          </cell>
          <cell r="C13" t="str">
            <v>Catherine</v>
          </cell>
          <cell r="D13" t="str">
            <v>NC</v>
          </cell>
          <cell r="E13">
            <v>300</v>
          </cell>
          <cell r="F13" t="str">
            <v>V1</v>
          </cell>
          <cell r="G13">
            <v>-50</v>
          </cell>
          <cell r="H13">
            <v>23991</v>
          </cell>
          <cell r="I13" t="str">
            <v>F</v>
          </cell>
          <cell r="J13" t="str">
            <v>ASL CHATENOY</v>
          </cell>
          <cell r="K13">
            <v>6710023</v>
          </cell>
          <cell r="L13" t="str">
            <v>T</v>
          </cell>
          <cell r="M13" t="str">
            <v>T</v>
          </cell>
          <cell r="N13" t="str">
            <v/>
          </cell>
          <cell r="O13" t="str">
            <v>Française</v>
          </cell>
          <cell r="P13">
            <v>38693</v>
          </cell>
          <cell r="Q13" t="str">
            <v/>
          </cell>
          <cell r="R13" t="str">
            <v>Standard</v>
          </cell>
          <cell r="S13">
            <v>385877415</v>
          </cell>
          <cell r="T13" t="str">
            <v>1 ALLEE DE FRANCHE COMTE</v>
          </cell>
          <cell r="U13">
            <v>71880</v>
          </cell>
          <cell r="V13" t="str">
            <v>CHATENOY LE ROYAL</v>
          </cell>
          <cell r="W13">
            <v>513064</v>
          </cell>
        </row>
        <row r="14">
          <cell r="A14">
            <v>713656</v>
          </cell>
          <cell r="B14" t="str">
            <v>LERAY</v>
          </cell>
          <cell r="C14" t="str">
            <v>Denis</v>
          </cell>
          <cell r="D14">
            <v>75</v>
          </cell>
          <cell r="E14">
            <v>846</v>
          </cell>
          <cell r="F14" t="str">
            <v>V1</v>
          </cell>
          <cell r="G14">
            <v>-50</v>
          </cell>
          <cell r="H14">
            <v>23156</v>
          </cell>
          <cell r="I14" t="str">
            <v>M</v>
          </cell>
          <cell r="J14" t="str">
            <v>ASL CHATENOY</v>
          </cell>
          <cell r="K14">
            <v>6710023</v>
          </cell>
          <cell r="L14" t="str">
            <v>T</v>
          </cell>
          <cell r="M14" t="str">
            <v/>
          </cell>
          <cell r="N14" t="str">
            <v/>
          </cell>
          <cell r="O14" t="str">
            <v>Française</v>
          </cell>
          <cell r="P14">
            <v>37432</v>
          </cell>
          <cell r="Q14">
            <v>38980</v>
          </cell>
          <cell r="R14" t="str">
            <v>Standard</v>
          </cell>
          <cell r="S14">
            <v>610648634</v>
          </cell>
          <cell r="T14" t="str">
            <v>4 Rue Georges Bizet</v>
          </cell>
          <cell r="U14">
            <v>71880</v>
          </cell>
          <cell r="V14" t="str">
            <v>CHATENOY LE ROYAL</v>
          </cell>
          <cell r="W14">
            <v>151215</v>
          </cell>
        </row>
        <row r="15">
          <cell r="A15">
            <v>717180</v>
          </cell>
          <cell r="B15" t="str">
            <v>MACIOSZCZYK</v>
          </cell>
          <cell r="C15" t="str">
            <v>Bernard</v>
          </cell>
          <cell r="D15">
            <v>80</v>
          </cell>
          <cell r="E15">
            <v>779</v>
          </cell>
          <cell r="F15" t="str">
            <v>V1</v>
          </cell>
          <cell r="G15">
            <v>-50</v>
          </cell>
          <cell r="H15">
            <v>21520</v>
          </cell>
          <cell r="I15" t="str">
            <v>M</v>
          </cell>
          <cell r="J15" t="str">
            <v>ASL CHATENOY</v>
          </cell>
          <cell r="K15">
            <v>6710023</v>
          </cell>
          <cell r="L15" t="str">
            <v>T</v>
          </cell>
          <cell r="M15" t="str">
            <v>T</v>
          </cell>
          <cell r="N15" t="str">
            <v/>
          </cell>
          <cell r="O15" t="str">
            <v>Française</v>
          </cell>
          <cell r="P15">
            <v>37953</v>
          </cell>
          <cell r="Q15" t="str">
            <v/>
          </cell>
          <cell r="R15" t="str">
            <v>Standard</v>
          </cell>
          <cell r="S15">
            <v>385445260</v>
          </cell>
          <cell r="T15" t="str">
            <v>cidex 509</v>
          </cell>
          <cell r="U15">
            <v>71640</v>
          </cell>
          <cell r="V15" t="str">
            <v>ST DENIS DE VAUX</v>
          </cell>
          <cell r="W15">
            <v>399733</v>
          </cell>
        </row>
        <row r="16">
          <cell r="A16">
            <v>711271</v>
          </cell>
          <cell r="B16" t="str">
            <v>CRUCHAUDET</v>
          </cell>
          <cell r="C16" t="str">
            <v>Andre</v>
          </cell>
          <cell r="D16">
            <v>65</v>
          </cell>
          <cell r="E16">
            <v>1015</v>
          </cell>
          <cell r="F16" t="str">
            <v>V4</v>
          </cell>
          <cell r="G16" t="str">
            <v>70+M</v>
          </cell>
          <cell r="H16">
            <v>9678</v>
          </cell>
          <cell r="I16" t="str">
            <v>M</v>
          </cell>
          <cell r="J16" t="str">
            <v>ASL CHATENOY</v>
          </cell>
          <cell r="K16">
            <v>6710023</v>
          </cell>
          <cell r="L16" t="str">
            <v>T</v>
          </cell>
          <cell r="M16" t="str">
            <v>T</v>
          </cell>
          <cell r="N16" t="str">
            <v/>
          </cell>
          <cell r="O16" t="str">
            <v>Française</v>
          </cell>
          <cell r="P16">
            <v>37432</v>
          </cell>
          <cell r="Q16" t="str">
            <v/>
          </cell>
          <cell r="R16" t="str">
            <v>Standard</v>
          </cell>
          <cell r="S16" t="str">
            <v/>
          </cell>
          <cell r="T16" t="str">
            <v>3 rue mdl de tassigny</v>
          </cell>
          <cell r="U16">
            <v>71100</v>
          </cell>
          <cell r="V16" t="str">
            <v>CHALON SUR SAONE</v>
          </cell>
          <cell r="W16">
            <v>61453</v>
          </cell>
        </row>
        <row r="17">
          <cell r="A17">
            <v>713552</v>
          </cell>
          <cell r="B17" t="str">
            <v>MILLOT</v>
          </cell>
          <cell r="C17" t="str">
            <v>Maurice</v>
          </cell>
          <cell r="D17">
            <v>70</v>
          </cell>
          <cell r="E17">
            <v>928</v>
          </cell>
          <cell r="F17" t="str">
            <v>V4</v>
          </cell>
          <cell r="G17" t="str">
            <v>70+M</v>
          </cell>
          <cell r="H17">
            <v>7748</v>
          </cell>
          <cell r="I17" t="str">
            <v>M</v>
          </cell>
          <cell r="J17" t="str">
            <v>ASL CHATENOY</v>
          </cell>
          <cell r="K17">
            <v>6710023</v>
          </cell>
          <cell r="L17" t="str">
            <v>T</v>
          </cell>
          <cell r="M17" t="str">
            <v>T</v>
          </cell>
          <cell r="N17" t="str">
            <v/>
          </cell>
          <cell r="O17" t="str">
            <v>Française</v>
          </cell>
          <cell r="P17">
            <v>37432</v>
          </cell>
          <cell r="Q17" t="str">
            <v/>
          </cell>
          <cell r="R17" t="str">
            <v>Standard</v>
          </cell>
          <cell r="S17" t="str">
            <v/>
          </cell>
          <cell r="T17" t="str">
            <v>37 REMPART ST VINCENT</v>
          </cell>
          <cell r="U17">
            <v>71100</v>
          </cell>
          <cell r="V17" t="str">
            <v>CHALON SUR SAONE</v>
          </cell>
          <cell r="W17">
            <v>173372</v>
          </cell>
        </row>
        <row r="18">
          <cell r="A18">
            <v>712348</v>
          </cell>
          <cell r="B18" t="str">
            <v>MAZOYER</v>
          </cell>
          <cell r="C18" t="str">
            <v>Jean</v>
          </cell>
          <cell r="D18">
            <v>55</v>
          </cell>
          <cell r="E18">
            <v>1235</v>
          </cell>
          <cell r="F18" t="str">
            <v>V3</v>
          </cell>
          <cell r="G18" t="str">
            <v>-70M</v>
          </cell>
          <cell r="H18">
            <v>14674</v>
          </cell>
          <cell r="I18" t="str">
            <v>M</v>
          </cell>
          <cell r="J18" t="str">
            <v>ASL CHATENOY</v>
          </cell>
          <cell r="K18">
            <v>6710023</v>
          </cell>
          <cell r="L18" t="str">
            <v>T</v>
          </cell>
          <cell r="M18" t="str">
            <v>T</v>
          </cell>
          <cell r="N18" t="str">
            <v/>
          </cell>
          <cell r="O18" t="str">
            <v>Française</v>
          </cell>
          <cell r="P18">
            <v>37432</v>
          </cell>
          <cell r="Q18" t="str">
            <v/>
          </cell>
          <cell r="R18" t="str">
            <v>Standard</v>
          </cell>
          <cell r="S18" t="str">
            <v/>
          </cell>
          <cell r="T18" t="str">
            <v>27 AVENUE NICEPHORE NIEPCE</v>
          </cell>
          <cell r="U18">
            <v>71100</v>
          </cell>
          <cell r="V18" t="str">
            <v>CHALON SUR SAONE</v>
          </cell>
          <cell r="W18">
            <v>168430</v>
          </cell>
        </row>
        <row r="19">
          <cell r="A19">
            <v>716118</v>
          </cell>
          <cell r="B19" t="str">
            <v>PERRAULT</v>
          </cell>
          <cell r="C19" t="str">
            <v>Patrice</v>
          </cell>
          <cell r="D19">
            <v>70</v>
          </cell>
          <cell r="E19">
            <v>944</v>
          </cell>
          <cell r="F19" t="str">
            <v>V2</v>
          </cell>
          <cell r="G19" t="str">
            <v>-70M</v>
          </cell>
          <cell r="H19">
            <v>17032</v>
          </cell>
          <cell r="I19" t="str">
            <v>M</v>
          </cell>
          <cell r="J19" t="str">
            <v>ASL CHATENOY</v>
          </cell>
          <cell r="K19">
            <v>6710023</v>
          </cell>
          <cell r="L19" t="str">
            <v>T</v>
          </cell>
          <cell r="M19" t="str">
            <v>T</v>
          </cell>
          <cell r="N19" t="str">
            <v/>
          </cell>
          <cell r="O19" t="str">
            <v>Française</v>
          </cell>
          <cell r="P19">
            <v>37432</v>
          </cell>
          <cell r="Q19" t="str">
            <v/>
          </cell>
          <cell r="R19" t="str">
            <v>Standard</v>
          </cell>
          <cell r="S19" t="str">
            <v/>
          </cell>
          <cell r="T19" t="str">
            <v>7 Rue Garibaldi</v>
          </cell>
          <cell r="U19">
            <v>71100</v>
          </cell>
          <cell r="V19" t="str">
            <v>CHALON SUR SAONE</v>
          </cell>
          <cell r="W19">
            <v>191870</v>
          </cell>
        </row>
        <row r="20">
          <cell r="A20">
            <v>715140</v>
          </cell>
          <cell r="B20" t="str">
            <v>BOUYER</v>
          </cell>
          <cell r="C20" t="str">
            <v>Armelle</v>
          </cell>
          <cell r="D20">
            <v>85</v>
          </cell>
          <cell r="E20">
            <v>340</v>
          </cell>
          <cell r="F20" t="str">
            <v>V2</v>
          </cell>
          <cell r="G20">
            <v>-60</v>
          </cell>
          <cell r="H20">
            <v>17337</v>
          </cell>
          <cell r="I20" t="str">
            <v>F</v>
          </cell>
          <cell r="J20" t="str">
            <v>ATT DU BREUIL</v>
          </cell>
          <cell r="K20">
            <v>6710048</v>
          </cell>
          <cell r="L20" t="str">
            <v>T</v>
          </cell>
          <cell r="M20" t="str">
            <v>T</v>
          </cell>
          <cell r="N20" t="str">
            <v/>
          </cell>
          <cell r="O20" t="str">
            <v>Française</v>
          </cell>
          <cell r="P20">
            <v>37432</v>
          </cell>
          <cell r="Q20" t="str">
            <v/>
          </cell>
          <cell r="R20" t="str">
            <v>Standard</v>
          </cell>
          <cell r="S20" t="str">
            <v/>
          </cell>
          <cell r="T20" t="str">
            <v>28 BAT I PARC DU TENNIS</v>
          </cell>
          <cell r="U20">
            <v>71200</v>
          </cell>
          <cell r="V20" t="str">
            <v>LE CREUSOT</v>
          </cell>
          <cell r="W20">
            <v>33381</v>
          </cell>
        </row>
        <row r="21">
          <cell r="A21">
            <v>713465</v>
          </cell>
          <cell r="B21" t="str">
            <v>DERANGERE</v>
          </cell>
          <cell r="C21" t="str">
            <v>Christian</v>
          </cell>
          <cell r="D21">
            <v>70</v>
          </cell>
          <cell r="E21">
            <v>924</v>
          </cell>
          <cell r="F21" t="str">
            <v>V1</v>
          </cell>
          <cell r="G21">
            <v>-60</v>
          </cell>
          <cell r="H21">
            <v>20699</v>
          </cell>
          <cell r="I21" t="str">
            <v>M</v>
          </cell>
          <cell r="J21" t="str">
            <v>ATT DU BREUIL</v>
          </cell>
          <cell r="K21">
            <v>6710048</v>
          </cell>
          <cell r="L21" t="str">
            <v>T</v>
          </cell>
          <cell r="M21" t="str">
            <v>T</v>
          </cell>
          <cell r="N21" t="str">
            <v/>
          </cell>
          <cell r="O21" t="str">
            <v>Française</v>
          </cell>
          <cell r="P21">
            <v>37432</v>
          </cell>
          <cell r="Q21" t="str">
            <v/>
          </cell>
          <cell r="R21" t="str">
            <v>Standard</v>
          </cell>
          <cell r="S21" t="str">
            <v/>
          </cell>
          <cell r="T21" t="str">
            <v>6 RUE HONORE DE BALZAC</v>
          </cell>
          <cell r="U21">
            <v>71670</v>
          </cell>
          <cell r="V21" t="str">
            <v>LE BREUIL</v>
          </cell>
          <cell r="W21">
            <v>72414</v>
          </cell>
        </row>
        <row r="22">
          <cell r="A22">
            <v>715409</v>
          </cell>
          <cell r="B22" t="str">
            <v>DUMAS</v>
          </cell>
          <cell r="C22" t="str">
            <v>Serge</v>
          </cell>
          <cell r="D22">
            <v>60</v>
          </cell>
          <cell r="E22">
            <v>1111</v>
          </cell>
          <cell r="F22" t="str">
            <v>V2</v>
          </cell>
          <cell r="G22">
            <v>-60</v>
          </cell>
          <cell r="H22">
            <v>20148</v>
          </cell>
          <cell r="I22" t="str">
            <v>M</v>
          </cell>
          <cell r="J22" t="str">
            <v>ATT DU BREUIL</v>
          </cell>
          <cell r="K22">
            <v>6710048</v>
          </cell>
          <cell r="L22" t="str">
            <v>T</v>
          </cell>
          <cell r="M22" t="str">
            <v>T</v>
          </cell>
          <cell r="N22" t="str">
            <v/>
          </cell>
          <cell r="O22" t="str">
            <v>Française</v>
          </cell>
          <cell r="P22">
            <v>37432</v>
          </cell>
          <cell r="Q22" t="str">
            <v/>
          </cell>
          <cell r="R22" t="str">
            <v>Standard</v>
          </cell>
          <cell r="S22" t="str">
            <v/>
          </cell>
          <cell r="T22" t="str">
            <v>les pelletiers</v>
          </cell>
          <cell r="U22">
            <v>71510</v>
          </cell>
          <cell r="V22" t="str">
            <v>ESSERTENNE</v>
          </cell>
          <cell r="W22">
            <v>81770</v>
          </cell>
        </row>
        <row r="23">
          <cell r="A23">
            <v>711988</v>
          </cell>
          <cell r="B23" t="str">
            <v>LEFEBVRE</v>
          </cell>
          <cell r="C23" t="str">
            <v>Bernard</v>
          </cell>
          <cell r="D23">
            <v>75</v>
          </cell>
          <cell r="E23">
            <v>848</v>
          </cell>
          <cell r="F23" t="str">
            <v>V2</v>
          </cell>
          <cell r="G23">
            <v>-60</v>
          </cell>
          <cell r="H23">
            <v>17738</v>
          </cell>
          <cell r="I23" t="str">
            <v>M</v>
          </cell>
          <cell r="J23" t="str">
            <v>ATT DU BREUIL</v>
          </cell>
          <cell r="K23">
            <v>6710048</v>
          </cell>
          <cell r="L23" t="str">
            <v>T</v>
          </cell>
          <cell r="M23" t="str">
            <v/>
          </cell>
          <cell r="N23" t="str">
            <v/>
          </cell>
          <cell r="O23" t="str">
            <v>Française</v>
          </cell>
          <cell r="P23">
            <v>37432</v>
          </cell>
          <cell r="Q23">
            <v>38992</v>
          </cell>
          <cell r="R23" t="str">
            <v>Standard</v>
          </cell>
          <cell r="S23" t="str">
            <v/>
          </cell>
          <cell r="T23" t="str">
            <v>LES CERTAUX</v>
          </cell>
          <cell r="U23">
            <v>71390</v>
          </cell>
          <cell r="V23" t="str">
            <v>ST MARTIN D AUXY</v>
          </cell>
          <cell r="W23">
            <v>146635</v>
          </cell>
        </row>
        <row r="24">
          <cell r="A24">
            <v>714441</v>
          </cell>
          <cell r="B24" t="str">
            <v>LOVATI</v>
          </cell>
          <cell r="C24" t="str">
            <v>Christian</v>
          </cell>
          <cell r="D24" t="str">
            <v>NC</v>
          </cell>
          <cell r="E24">
            <v>650</v>
          </cell>
          <cell r="F24" t="str">
            <v>V2</v>
          </cell>
          <cell r="G24">
            <v>-60</v>
          </cell>
          <cell r="H24">
            <v>20361</v>
          </cell>
          <cell r="I24" t="str">
            <v>M</v>
          </cell>
          <cell r="J24" t="str">
            <v>ATT DU BREUIL</v>
          </cell>
          <cell r="K24">
            <v>6710048</v>
          </cell>
          <cell r="L24" t="str">
            <v>T</v>
          </cell>
          <cell r="M24" t="str">
            <v>T</v>
          </cell>
          <cell r="N24" t="str">
            <v/>
          </cell>
          <cell r="O24" t="str">
            <v>Française</v>
          </cell>
          <cell r="P24">
            <v>37432</v>
          </cell>
          <cell r="Q24" t="str">
            <v/>
          </cell>
          <cell r="R24" t="str">
            <v>Ni entrainement ni compétition</v>
          </cell>
          <cell r="S24">
            <v>617441642</v>
          </cell>
          <cell r="T24" t="str">
            <v>31 RUE LOUIS JOUVET</v>
          </cell>
          <cell r="U24">
            <v>71200</v>
          </cell>
          <cell r="V24" t="str">
            <v>LE CREUSOT</v>
          </cell>
          <cell r="W24">
            <v>157266</v>
          </cell>
        </row>
        <row r="25">
          <cell r="A25">
            <v>714132</v>
          </cell>
          <cell r="B25" t="str">
            <v>BADAUT</v>
          </cell>
          <cell r="C25" t="str">
            <v>Dominique</v>
          </cell>
          <cell r="D25">
            <v>55</v>
          </cell>
          <cell r="E25">
            <v>1277</v>
          </cell>
          <cell r="F25" t="str">
            <v>V1</v>
          </cell>
          <cell r="G25">
            <v>-50</v>
          </cell>
          <cell r="H25">
            <v>22597</v>
          </cell>
          <cell r="I25" t="str">
            <v>M</v>
          </cell>
          <cell r="J25" t="str">
            <v>ATT DU BREUIL</v>
          </cell>
          <cell r="K25">
            <v>6710048</v>
          </cell>
          <cell r="L25" t="str">
            <v>T</v>
          </cell>
          <cell r="M25" t="str">
            <v>T</v>
          </cell>
          <cell r="N25" t="str">
            <v/>
          </cell>
          <cell r="O25" t="str">
            <v>Française</v>
          </cell>
          <cell r="P25">
            <v>37432</v>
          </cell>
          <cell r="Q25" t="str">
            <v/>
          </cell>
          <cell r="R25" t="str">
            <v>Standard</v>
          </cell>
          <cell r="S25" t="str">
            <v/>
          </cell>
          <cell r="T25" t="str">
            <v>27 RUE DE LA LIBERTE</v>
          </cell>
          <cell r="U25">
            <v>71670</v>
          </cell>
          <cell r="V25" t="str">
            <v>LE BREUIL</v>
          </cell>
          <cell r="W25">
            <v>8970</v>
          </cell>
        </row>
        <row r="26">
          <cell r="A26">
            <v>715411</v>
          </cell>
          <cell r="B26" t="str">
            <v>CONDOTTI</v>
          </cell>
          <cell r="C26" t="str">
            <v>Joseph</v>
          </cell>
          <cell r="D26">
            <v>55</v>
          </cell>
          <cell r="E26">
            <v>1261</v>
          </cell>
          <cell r="F26" t="str">
            <v>V1</v>
          </cell>
          <cell r="G26">
            <v>-50</v>
          </cell>
          <cell r="H26">
            <v>22391</v>
          </cell>
          <cell r="I26" t="str">
            <v>M</v>
          </cell>
          <cell r="J26" t="str">
            <v>ATT DU BREUIL</v>
          </cell>
          <cell r="K26">
            <v>6710048</v>
          </cell>
          <cell r="L26" t="str">
            <v>T</v>
          </cell>
          <cell r="M26" t="str">
            <v>T</v>
          </cell>
          <cell r="N26" t="str">
            <v/>
          </cell>
          <cell r="O26" t="str">
            <v>Française</v>
          </cell>
          <cell r="P26">
            <v>37432</v>
          </cell>
          <cell r="Q26" t="str">
            <v/>
          </cell>
          <cell r="R26" t="str">
            <v>Standard</v>
          </cell>
          <cell r="S26">
            <v>872477282</v>
          </cell>
          <cell r="T26" t="str">
            <v>10 rue du Pavillon</v>
          </cell>
          <cell r="U26">
            <v>71200</v>
          </cell>
          <cell r="V26" t="str">
            <v>LE CREUSOT</v>
          </cell>
          <cell r="W26">
            <v>56320</v>
          </cell>
        </row>
        <row r="27">
          <cell r="A27">
            <v>713542</v>
          </cell>
          <cell r="B27" t="str">
            <v>DERANGERE</v>
          </cell>
          <cell r="C27" t="str">
            <v>Christine</v>
          </cell>
          <cell r="D27">
            <v>70</v>
          </cell>
          <cell r="E27">
            <v>601</v>
          </cell>
          <cell r="F27" t="str">
            <v>V1</v>
          </cell>
          <cell r="G27">
            <v>-50</v>
          </cell>
          <cell r="H27">
            <v>22101</v>
          </cell>
          <cell r="I27" t="str">
            <v>F</v>
          </cell>
          <cell r="J27" t="str">
            <v>ATT DU BREUIL</v>
          </cell>
          <cell r="K27">
            <v>6710048</v>
          </cell>
          <cell r="L27" t="str">
            <v>T</v>
          </cell>
          <cell r="M27" t="str">
            <v>T</v>
          </cell>
          <cell r="N27" t="str">
            <v/>
          </cell>
          <cell r="O27" t="str">
            <v>Française</v>
          </cell>
          <cell r="P27">
            <v>37432</v>
          </cell>
          <cell r="Q27" t="str">
            <v/>
          </cell>
          <cell r="R27" t="str">
            <v>Standard</v>
          </cell>
          <cell r="S27" t="str">
            <v/>
          </cell>
          <cell r="T27" t="str">
            <v>6 RUE HONORE DE BALZAC</v>
          </cell>
          <cell r="U27">
            <v>71670</v>
          </cell>
          <cell r="V27" t="str">
            <v>LE BREUIL</v>
          </cell>
          <cell r="W27">
            <v>72415</v>
          </cell>
        </row>
        <row r="28">
          <cell r="A28">
            <v>715940</v>
          </cell>
          <cell r="B28" t="str">
            <v>DUCAROUGE</v>
          </cell>
          <cell r="C28" t="str">
            <v>Guy</v>
          </cell>
          <cell r="D28">
            <v>70</v>
          </cell>
          <cell r="E28">
            <v>982</v>
          </cell>
          <cell r="F28" t="str">
            <v>V1</v>
          </cell>
          <cell r="G28">
            <v>-50</v>
          </cell>
          <cell r="H28">
            <v>21179</v>
          </cell>
          <cell r="I28" t="str">
            <v>M</v>
          </cell>
          <cell r="J28" t="str">
            <v>ATT DU BREUIL</v>
          </cell>
          <cell r="K28">
            <v>6710048</v>
          </cell>
          <cell r="L28" t="str">
            <v>T</v>
          </cell>
          <cell r="M28" t="str">
            <v>T</v>
          </cell>
          <cell r="N28" t="str">
            <v/>
          </cell>
          <cell r="O28" t="str">
            <v>Française</v>
          </cell>
          <cell r="P28">
            <v>37432</v>
          </cell>
          <cell r="Q28">
            <v>38973</v>
          </cell>
          <cell r="R28" t="str">
            <v>Standard</v>
          </cell>
          <cell r="S28">
            <v>385802038</v>
          </cell>
          <cell r="T28" t="str">
            <v>128 RUE DU CREUSOT</v>
          </cell>
          <cell r="U28">
            <v>71670</v>
          </cell>
          <cell r="V28" t="str">
            <v>LE BREUIL</v>
          </cell>
          <cell r="W28">
            <v>80228</v>
          </cell>
        </row>
        <row r="29">
          <cell r="A29">
            <v>716501</v>
          </cell>
          <cell r="B29" t="str">
            <v>FERNANDES</v>
          </cell>
          <cell r="C29" t="str">
            <v>Joaquin</v>
          </cell>
          <cell r="D29">
            <v>80</v>
          </cell>
          <cell r="E29">
            <v>739</v>
          </cell>
          <cell r="F29" t="str">
            <v>V1</v>
          </cell>
          <cell r="G29">
            <v>-50</v>
          </cell>
          <cell r="H29">
            <v>22716</v>
          </cell>
          <cell r="I29" t="str">
            <v>M</v>
          </cell>
          <cell r="J29" t="str">
            <v>ATT DU BREUIL</v>
          </cell>
          <cell r="K29">
            <v>6710048</v>
          </cell>
          <cell r="L29" t="str">
            <v>T</v>
          </cell>
          <cell r="M29" t="str">
            <v>T</v>
          </cell>
          <cell r="N29" t="str">
            <v/>
          </cell>
          <cell r="O29" t="str">
            <v>Française</v>
          </cell>
          <cell r="P29">
            <v>37536</v>
          </cell>
          <cell r="Q29" t="str">
            <v/>
          </cell>
          <cell r="R29" t="str">
            <v>Standard</v>
          </cell>
          <cell r="S29" t="str">
            <v/>
          </cell>
          <cell r="T29" t="str">
            <v>20 rue Louis JOUVET</v>
          </cell>
          <cell r="U29">
            <v>71200</v>
          </cell>
          <cell r="V29" t="str">
            <v>LE CREUSOT</v>
          </cell>
          <cell r="W29">
            <v>314296</v>
          </cell>
        </row>
        <row r="30">
          <cell r="A30">
            <v>714161</v>
          </cell>
          <cell r="B30" t="str">
            <v>HERODET</v>
          </cell>
          <cell r="C30" t="str">
            <v>Liliane</v>
          </cell>
          <cell r="D30">
            <v>85</v>
          </cell>
          <cell r="E30">
            <v>334</v>
          </cell>
          <cell r="F30" t="str">
            <v>V1</v>
          </cell>
          <cell r="G30">
            <v>-50</v>
          </cell>
          <cell r="H30">
            <v>23855</v>
          </cell>
          <cell r="I30" t="str">
            <v>F</v>
          </cell>
          <cell r="J30" t="str">
            <v>ATT DU BREUIL</v>
          </cell>
          <cell r="K30">
            <v>6710048</v>
          </cell>
          <cell r="L30" t="str">
            <v>T</v>
          </cell>
          <cell r="M30" t="str">
            <v>T</v>
          </cell>
          <cell r="N30" t="str">
            <v/>
          </cell>
          <cell r="O30" t="str">
            <v>Française</v>
          </cell>
          <cell r="P30">
            <v>37432</v>
          </cell>
          <cell r="Q30" t="str">
            <v/>
          </cell>
          <cell r="R30" t="str">
            <v>Standard</v>
          </cell>
          <cell r="S30" t="str">
            <v/>
          </cell>
          <cell r="T30" t="str">
            <v>13 RUE HONORE DE BALZAC</v>
          </cell>
          <cell r="U30">
            <v>71670</v>
          </cell>
          <cell r="V30" t="str">
            <v>LE BREUIL</v>
          </cell>
          <cell r="W30">
            <v>120321</v>
          </cell>
        </row>
        <row r="31">
          <cell r="A31">
            <v>714757</v>
          </cell>
          <cell r="B31" t="str">
            <v>LOVATI</v>
          </cell>
          <cell r="C31" t="str">
            <v>Patricia</v>
          </cell>
          <cell r="D31" t="str">
            <v>NC</v>
          </cell>
          <cell r="E31">
            <v>300</v>
          </cell>
          <cell r="F31" t="str">
            <v>V1</v>
          </cell>
          <cell r="G31">
            <v>-50</v>
          </cell>
          <cell r="H31">
            <v>22637</v>
          </cell>
          <cell r="I31" t="str">
            <v>F</v>
          </cell>
          <cell r="J31" t="str">
            <v>ATT DU BREUIL</v>
          </cell>
          <cell r="K31">
            <v>6710048</v>
          </cell>
          <cell r="L31" t="str">
            <v>T</v>
          </cell>
          <cell r="M31" t="str">
            <v>T</v>
          </cell>
          <cell r="N31" t="str">
            <v/>
          </cell>
          <cell r="O31" t="str">
            <v>Française</v>
          </cell>
          <cell r="P31">
            <v>37432</v>
          </cell>
          <cell r="Q31" t="str">
            <v/>
          </cell>
          <cell r="R31" t="str">
            <v>Ni entrainement ni compétition</v>
          </cell>
          <cell r="S31" t="str">
            <v/>
          </cell>
          <cell r="T31" t="str">
            <v>31 RUE LOUIS JOUVET</v>
          </cell>
          <cell r="U31">
            <v>71200</v>
          </cell>
          <cell r="V31" t="str">
            <v>LE CREUSOT</v>
          </cell>
          <cell r="W31">
            <v>157269</v>
          </cell>
        </row>
        <row r="32">
          <cell r="A32">
            <v>714442</v>
          </cell>
          <cell r="B32" t="str">
            <v>MONNIER</v>
          </cell>
          <cell r="C32" t="str">
            <v>Philippe</v>
          </cell>
          <cell r="D32" t="str">
            <v>NC</v>
          </cell>
          <cell r="E32">
            <v>650</v>
          </cell>
          <cell r="F32" t="str">
            <v>V1</v>
          </cell>
          <cell r="G32">
            <v>-50</v>
          </cell>
          <cell r="H32">
            <v>22637</v>
          </cell>
          <cell r="I32" t="str">
            <v>M</v>
          </cell>
          <cell r="J32" t="str">
            <v>ATT DU BREUIL</v>
          </cell>
          <cell r="K32">
            <v>6710048</v>
          </cell>
          <cell r="L32" t="str">
            <v>T</v>
          </cell>
          <cell r="M32" t="str">
            <v>T</v>
          </cell>
          <cell r="N32" t="str">
            <v/>
          </cell>
          <cell r="O32" t="str">
            <v>Française</v>
          </cell>
          <cell r="P32">
            <v>37432</v>
          </cell>
          <cell r="Q32" t="str">
            <v/>
          </cell>
          <cell r="R32" t="str">
            <v>Ni entrainement ni compétition</v>
          </cell>
          <cell r="S32" t="str">
            <v/>
          </cell>
          <cell r="T32" t="str">
            <v>7 RUE DE TUNISIE</v>
          </cell>
          <cell r="U32">
            <v>71200</v>
          </cell>
          <cell r="V32" t="str">
            <v>LE CREUSOT</v>
          </cell>
          <cell r="W32">
            <v>175335</v>
          </cell>
        </row>
        <row r="33">
          <cell r="A33">
            <v>713829</v>
          </cell>
          <cell r="B33" t="str">
            <v>TOURNAY</v>
          </cell>
          <cell r="C33" t="str">
            <v>Didier</v>
          </cell>
          <cell r="D33">
            <v>60</v>
          </cell>
          <cell r="E33">
            <v>1183</v>
          </cell>
          <cell r="F33" t="str">
            <v>V1</v>
          </cell>
          <cell r="G33">
            <v>-50</v>
          </cell>
          <cell r="H33">
            <v>23628</v>
          </cell>
          <cell r="I33" t="str">
            <v>M</v>
          </cell>
          <cell r="J33" t="str">
            <v>ATT DU BREUIL</v>
          </cell>
          <cell r="K33">
            <v>6710048</v>
          </cell>
          <cell r="L33" t="str">
            <v>T</v>
          </cell>
          <cell r="M33" t="str">
            <v>T</v>
          </cell>
          <cell r="N33" t="str">
            <v/>
          </cell>
          <cell r="O33" t="str">
            <v>Française</v>
          </cell>
          <cell r="P33">
            <v>37432</v>
          </cell>
          <cell r="Q33" t="str">
            <v/>
          </cell>
          <cell r="R33" t="str">
            <v>Standard</v>
          </cell>
          <cell r="S33" t="str">
            <v/>
          </cell>
          <cell r="T33" t="str">
            <v>4 PLACE DE LA MOLETTE</v>
          </cell>
          <cell r="U33">
            <v>71200</v>
          </cell>
          <cell r="V33" t="str">
            <v>LE CREUSOT</v>
          </cell>
          <cell r="W33">
            <v>235858</v>
          </cell>
        </row>
        <row r="34">
          <cell r="A34">
            <v>711899</v>
          </cell>
          <cell r="B34" t="str">
            <v>GIOVANNINI</v>
          </cell>
          <cell r="C34" t="str">
            <v>Jacques</v>
          </cell>
          <cell r="D34">
            <v>75</v>
          </cell>
          <cell r="E34">
            <v>891</v>
          </cell>
          <cell r="F34" t="str">
            <v>V4</v>
          </cell>
          <cell r="G34" t="str">
            <v>70+M</v>
          </cell>
          <cell r="H34">
            <v>10869</v>
          </cell>
          <cell r="I34" t="str">
            <v>M</v>
          </cell>
          <cell r="J34" t="str">
            <v>ATT DU BREUIL</v>
          </cell>
          <cell r="K34">
            <v>6710048</v>
          </cell>
          <cell r="L34" t="str">
            <v>T</v>
          </cell>
          <cell r="M34" t="str">
            <v>T</v>
          </cell>
          <cell r="N34" t="str">
            <v/>
          </cell>
          <cell r="O34" t="str">
            <v>Française</v>
          </cell>
          <cell r="P34">
            <v>37432</v>
          </cell>
          <cell r="Q34" t="str">
            <v/>
          </cell>
          <cell r="R34" t="str">
            <v>Ni entrainement ni compétition</v>
          </cell>
          <cell r="S34" t="str">
            <v/>
          </cell>
          <cell r="T34" t="str">
            <v>36 RUE DU CREUSOT</v>
          </cell>
          <cell r="U34">
            <v>71670</v>
          </cell>
          <cell r="V34" t="str">
            <v>LE BREUIL</v>
          </cell>
          <cell r="W34">
            <v>105127</v>
          </cell>
        </row>
        <row r="35">
          <cell r="A35">
            <v>718174</v>
          </cell>
          <cell r="B35" t="str">
            <v>LABAUNE</v>
          </cell>
          <cell r="C35" t="str">
            <v>Michel</v>
          </cell>
          <cell r="D35" t="str">
            <v>NC</v>
          </cell>
          <cell r="E35">
            <v>650</v>
          </cell>
          <cell r="F35" t="str">
            <v>V3</v>
          </cell>
          <cell r="G35" t="str">
            <v>-70M</v>
          </cell>
          <cell r="H35">
            <v>16618</v>
          </cell>
          <cell r="I35" t="str">
            <v>M</v>
          </cell>
          <cell r="J35" t="str">
            <v>ATT DU BREUIL</v>
          </cell>
          <cell r="K35">
            <v>6710048</v>
          </cell>
          <cell r="L35" t="str">
            <v>T</v>
          </cell>
          <cell r="M35" t="str">
            <v>P</v>
          </cell>
          <cell r="N35" t="str">
            <v/>
          </cell>
          <cell r="O35" t="str">
            <v>Française</v>
          </cell>
          <cell r="P35">
            <v>38786</v>
          </cell>
          <cell r="Q35" t="str">
            <v/>
          </cell>
          <cell r="R35" t="str">
            <v>Ni entrainement ni compétition</v>
          </cell>
          <cell r="S35">
            <v>385554902</v>
          </cell>
          <cell r="T35" t="str">
            <v>17 RUE DE MONTCOY</v>
          </cell>
          <cell r="U35">
            <v>71670</v>
          </cell>
          <cell r="V35" t="str">
            <v>LE BREUIL</v>
          </cell>
          <cell r="W35">
            <v>524143</v>
          </cell>
        </row>
        <row r="36">
          <cell r="A36">
            <v>712969</v>
          </cell>
          <cell r="B36" t="str">
            <v>MANCEL</v>
          </cell>
          <cell r="C36" t="str">
            <v>Jean</v>
          </cell>
          <cell r="D36">
            <v>80</v>
          </cell>
          <cell r="E36">
            <v>764</v>
          </cell>
          <cell r="F36" t="str">
            <v>V3</v>
          </cell>
          <cell r="G36" t="str">
            <v>-70M</v>
          </cell>
          <cell r="H36">
            <v>13637</v>
          </cell>
          <cell r="I36" t="str">
            <v>M</v>
          </cell>
          <cell r="J36" t="str">
            <v>ATT DU BREUIL</v>
          </cell>
          <cell r="K36">
            <v>6710048</v>
          </cell>
          <cell r="L36" t="str">
            <v>T</v>
          </cell>
          <cell r="M36" t="str">
            <v>T</v>
          </cell>
          <cell r="N36" t="str">
            <v/>
          </cell>
          <cell r="O36" t="str">
            <v>Française</v>
          </cell>
          <cell r="P36">
            <v>37432</v>
          </cell>
          <cell r="Q36" t="str">
            <v/>
          </cell>
          <cell r="R36" t="str">
            <v>Ni entrainement ni compétition</v>
          </cell>
          <cell r="S36">
            <v>385559130</v>
          </cell>
          <cell r="T36" t="str">
            <v>10 RUE D'ASSAS</v>
          </cell>
          <cell r="U36">
            <v>71200</v>
          </cell>
          <cell r="V36" t="str">
            <v>LE CREUSOT</v>
          </cell>
          <cell r="W36">
            <v>161144</v>
          </cell>
        </row>
        <row r="37">
          <cell r="A37">
            <v>716288</v>
          </cell>
          <cell r="B37" t="str">
            <v>GAIMARD</v>
          </cell>
          <cell r="C37" t="str">
            <v>Didier</v>
          </cell>
          <cell r="D37" t="str">
            <v>NC</v>
          </cell>
          <cell r="E37">
            <v>650</v>
          </cell>
          <cell r="F37" t="str">
            <v>V1</v>
          </cell>
          <cell r="G37">
            <v>-60</v>
          </cell>
          <cell r="H37">
            <v>20765</v>
          </cell>
          <cell r="I37" t="str">
            <v>M</v>
          </cell>
          <cell r="J37" t="str">
            <v>CHAGNY TT</v>
          </cell>
          <cell r="K37">
            <v>6710025</v>
          </cell>
          <cell r="L37" t="str">
            <v>T</v>
          </cell>
          <cell r="M37" t="str">
            <v>P</v>
          </cell>
          <cell r="N37" t="str">
            <v/>
          </cell>
          <cell r="O37" t="str">
            <v>Française</v>
          </cell>
          <cell r="P37">
            <v>37432</v>
          </cell>
          <cell r="Q37">
            <v>38969</v>
          </cell>
          <cell r="R37" t="str">
            <v>Standard</v>
          </cell>
          <cell r="S37" t="str">
            <v/>
          </cell>
          <cell r="T37" t="str">
            <v>60 grande rue</v>
          </cell>
          <cell r="U37">
            <v>21590</v>
          </cell>
          <cell r="V37" t="str">
            <v>SANTENAY</v>
          </cell>
          <cell r="W37">
            <v>97838</v>
          </cell>
        </row>
        <row r="38">
          <cell r="A38">
            <v>712573</v>
          </cell>
          <cell r="B38" t="str">
            <v>GENIN</v>
          </cell>
          <cell r="C38" t="str">
            <v>Claude</v>
          </cell>
          <cell r="D38">
            <v>80</v>
          </cell>
          <cell r="E38">
            <v>778</v>
          </cell>
          <cell r="F38" t="str">
            <v>V2</v>
          </cell>
          <cell r="G38">
            <v>-60</v>
          </cell>
          <cell r="H38">
            <v>18129</v>
          </cell>
          <cell r="I38" t="str">
            <v>M</v>
          </cell>
          <cell r="J38" t="str">
            <v>CHAGNY TT</v>
          </cell>
          <cell r="K38">
            <v>6710025</v>
          </cell>
          <cell r="L38" t="str">
            <v>T</v>
          </cell>
          <cell r="M38" t="str">
            <v>T</v>
          </cell>
          <cell r="N38" t="str">
            <v/>
          </cell>
          <cell r="O38" t="str">
            <v>Française</v>
          </cell>
          <cell r="P38">
            <v>37432</v>
          </cell>
          <cell r="Q38" t="str">
            <v/>
          </cell>
          <cell r="R38" t="str">
            <v>Standard</v>
          </cell>
          <cell r="S38" t="str">
            <v/>
          </cell>
          <cell r="T38" t="str">
            <v>22 RUE DES ECOLES</v>
          </cell>
          <cell r="U38">
            <v>21190</v>
          </cell>
          <cell r="V38" t="str">
            <v>MEURSAULT</v>
          </cell>
          <cell r="W38">
            <v>102562</v>
          </cell>
        </row>
        <row r="39">
          <cell r="A39">
            <v>717966</v>
          </cell>
          <cell r="B39" t="str">
            <v>BOUREUX</v>
          </cell>
          <cell r="C39" t="str">
            <v>Martial</v>
          </cell>
          <cell r="D39">
            <v>80</v>
          </cell>
          <cell r="E39">
            <v>719</v>
          </cell>
          <cell r="F39" t="str">
            <v>S</v>
          </cell>
          <cell r="G39">
            <v>-50</v>
          </cell>
          <cell r="H39">
            <v>24376</v>
          </cell>
          <cell r="I39" t="str">
            <v>M</v>
          </cell>
          <cell r="J39" t="str">
            <v>CHAGNY TT</v>
          </cell>
          <cell r="K39">
            <v>6710025</v>
          </cell>
          <cell r="L39" t="str">
            <v>T</v>
          </cell>
          <cell r="M39" t="str">
            <v>T</v>
          </cell>
          <cell r="N39" t="str">
            <v/>
          </cell>
          <cell r="O39" t="str">
            <v>Française</v>
          </cell>
          <cell r="P39">
            <v>38614</v>
          </cell>
          <cell r="Q39">
            <v>38969</v>
          </cell>
          <cell r="R39" t="str">
            <v>Standard</v>
          </cell>
          <cell r="S39">
            <v>380216748</v>
          </cell>
          <cell r="T39" t="str">
            <v>7 rue des belles roses</v>
          </cell>
          <cell r="U39">
            <v>21190</v>
          </cell>
          <cell r="V39" t="str">
            <v>MEURSAULT</v>
          </cell>
          <cell r="W39">
            <v>480984</v>
          </cell>
        </row>
        <row r="40">
          <cell r="A40">
            <v>717070</v>
          </cell>
          <cell r="B40" t="str">
            <v>CLEMENCET</v>
          </cell>
          <cell r="C40" t="str">
            <v>François</v>
          </cell>
          <cell r="D40">
            <v>75</v>
          </cell>
          <cell r="E40">
            <v>854</v>
          </cell>
          <cell r="F40" t="str">
            <v>V1</v>
          </cell>
          <cell r="G40">
            <v>-50</v>
          </cell>
          <cell r="H40">
            <v>22503</v>
          </cell>
          <cell r="I40" t="str">
            <v>M</v>
          </cell>
          <cell r="J40" t="str">
            <v>CHAGNY TT</v>
          </cell>
          <cell r="K40">
            <v>6710025</v>
          </cell>
          <cell r="L40" t="str">
            <v>T</v>
          </cell>
          <cell r="M40" t="str">
            <v>T</v>
          </cell>
          <cell r="N40" t="str">
            <v/>
          </cell>
          <cell r="O40" t="str">
            <v>Française</v>
          </cell>
          <cell r="P40">
            <v>37908</v>
          </cell>
          <cell r="Q40" t="str">
            <v/>
          </cell>
          <cell r="R40" t="str">
            <v>Standard</v>
          </cell>
          <cell r="S40" t="str">
            <v/>
          </cell>
          <cell r="T40" t="str">
            <v>15 chemin du champ de tir</v>
          </cell>
          <cell r="U40">
            <v>71150</v>
          </cell>
          <cell r="V40" t="str">
            <v>CHAGNY</v>
          </cell>
          <cell r="W40">
            <v>383977</v>
          </cell>
        </row>
        <row r="41">
          <cell r="A41">
            <v>713826</v>
          </cell>
          <cell r="B41" t="str">
            <v>FAUTRELLE</v>
          </cell>
          <cell r="C41" t="str">
            <v>Patrick</v>
          </cell>
          <cell r="D41">
            <v>45</v>
          </cell>
          <cell r="E41">
            <v>1474</v>
          </cell>
          <cell r="F41" t="str">
            <v>V1</v>
          </cell>
          <cell r="G41">
            <v>-50</v>
          </cell>
          <cell r="H41">
            <v>21952</v>
          </cell>
          <cell r="I41" t="str">
            <v>M</v>
          </cell>
          <cell r="J41" t="str">
            <v>CHAGNY TT</v>
          </cell>
          <cell r="K41">
            <v>6710025</v>
          </cell>
          <cell r="L41" t="str">
            <v>T</v>
          </cell>
          <cell r="M41" t="str">
            <v>T</v>
          </cell>
          <cell r="N41" t="str">
            <v/>
          </cell>
          <cell r="O41" t="str">
            <v>Française</v>
          </cell>
          <cell r="P41">
            <v>37432</v>
          </cell>
          <cell r="Q41" t="str">
            <v/>
          </cell>
          <cell r="R41" t="str">
            <v>Standard</v>
          </cell>
          <cell r="S41" t="str">
            <v/>
          </cell>
          <cell r="T41" t="str">
            <v>RUE DE LA FORET</v>
          </cell>
          <cell r="U41">
            <v>71150</v>
          </cell>
          <cell r="V41" t="str">
            <v>CHAGNY</v>
          </cell>
          <cell r="W41">
            <v>89110</v>
          </cell>
        </row>
        <row r="42">
          <cell r="A42">
            <v>716164</v>
          </cell>
          <cell r="B42" t="str">
            <v>GARNAUD</v>
          </cell>
          <cell r="C42" t="str">
            <v>Daniel</v>
          </cell>
          <cell r="D42">
            <v>55</v>
          </cell>
          <cell r="E42">
            <v>1236</v>
          </cell>
          <cell r="F42" t="str">
            <v>V1</v>
          </cell>
          <cell r="G42">
            <v>-50</v>
          </cell>
          <cell r="H42">
            <v>21093</v>
          </cell>
          <cell r="I42" t="str">
            <v>M</v>
          </cell>
          <cell r="J42" t="str">
            <v>CHAGNY TT</v>
          </cell>
          <cell r="K42">
            <v>6710025</v>
          </cell>
          <cell r="L42" t="str">
            <v>T</v>
          </cell>
          <cell r="M42" t="str">
            <v>T</v>
          </cell>
          <cell r="N42" t="str">
            <v/>
          </cell>
          <cell r="O42" t="str">
            <v>Française</v>
          </cell>
          <cell r="P42">
            <v>37432</v>
          </cell>
          <cell r="Q42" t="str">
            <v/>
          </cell>
          <cell r="R42" t="str">
            <v>Standard</v>
          </cell>
          <cell r="S42" t="str">
            <v/>
          </cell>
          <cell r="T42" t="str">
            <v>Creteil</v>
          </cell>
          <cell r="U42">
            <v>71150</v>
          </cell>
          <cell r="V42" t="str">
            <v>CHAUDENAY</v>
          </cell>
          <cell r="W42">
            <v>99592</v>
          </cell>
        </row>
        <row r="43">
          <cell r="A43">
            <v>718472</v>
          </cell>
          <cell r="B43" t="str">
            <v>LELEU</v>
          </cell>
          <cell r="C43" t="str">
            <v>Stéphane</v>
          </cell>
          <cell r="D43" t="str">
            <v>NC</v>
          </cell>
          <cell r="E43">
            <v>650</v>
          </cell>
          <cell r="F43" t="str">
            <v>V1</v>
          </cell>
          <cell r="G43">
            <v>-50</v>
          </cell>
          <cell r="H43">
            <v>23442</v>
          </cell>
          <cell r="I43" t="str">
            <v>M</v>
          </cell>
          <cell r="J43" t="str">
            <v>CHAGNY TT</v>
          </cell>
          <cell r="K43">
            <v>6710025</v>
          </cell>
          <cell r="L43" t="str">
            <v>T</v>
          </cell>
          <cell r="M43" t="str">
            <v/>
          </cell>
          <cell r="N43" t="str">
            <v/>
          </cell>
          <cell r="O43" t="str">
            <v>Française</v>
          </cell>
          <cell r="P43">
            <v>38999</v>
          </cell>
          <cell r="Q43" t="str">
            <v/>
          </cell>
          <cell r="R43" t="str">
            <v>Standard</v>
          </cell>
          <cell r="S43">
            <v>0</v>
          </cell>
          <cell r="T43" t="str">
            <v>chemin du clos du roy</v>
          </cell>
          <cell r="U43">
            <v>21200</v>
          </cell>
          <cell r="V43" t="str">
            <v>BEAUNE</v>
          </cell>
          <cell r="W43">
            <v>548841</v>
          </cell>
        </row>
        <row r="44">
          <cell r="A44">
            <v>713104</v>
          </cell>
          <cell r="B44" t="str">
            <v>MICHAUD</v>
          </cell>
          <cell r="C44" t="str">
            <v>Eric</v>
          </cell>
          <cell r="D44">
            <v>90</v>
          </cell>
          <cell r="E44">
            <v>666</v>
          </cell>
          <cell r="F44" t="str">
            <v>V1</v>
          </cell>
          <cell r="G44">
            <v>-50</v>
          </cell>
          <cell r="H44">
            <v>23375</v>
          </cell>
          <cell r="I44" t="str">
            <v>M</v>
          </cell>
          <cell r="J44" t="str">
            <v>CHAGNY TT</v>
          </cell>
          <cell r="K44">
            <v>6710025</v>
          </cell>
          <cell r="L44" t="str">
            <v>T</v>
          </cell>
          <cell r="M44" t="str">
            <v>T</v>
          </cell>
          <cell r="N44" t="str">
            <v/>
          </cell>
          <cell r="O44" t="str">
            <v>Française</v>
          </cell>
          <cell r="P44">
            <v>37432</v>
          </cell>
          <cell r="Q44" t="str">
            <v/>
          </cell>
          <cell r="R44" t="str">
            <v>Ni entrainement ni compétition</v>
          </cell>
          <cell r="S44" t="str">
            <v/>
          </cell>
          <cell r="T44" t="str">
            <v>5 RUE DU QUART PIDAUX</v>
          </cell>
          <cell r="U44">
            <v>71530</v>
          </cell>
          <cell r="V44" t="str">
            <v>CHAMPFORGEUIL</v>
          </cell>
          <cell r="W44">
            <v>172065</v>
          </cell>
        </row>
        <row r="45">
          <cell r="A45">
            <v>711140</v>
          </cell>
          <cell r="B45" t="str">
            <v>PICHENOT</v>
          </cell>
          <cell r="C45" t="str">
            <v>Patrick</v>
          </cell>
          <cell r="D45">
            <v>45</v>
          </cell>
          <cell r="E45">
            <v>1459</v>
          </cell>
          <cell r="F45" t="str">
            <v>V1</v>
          </cell>
          <cell r="G45">
            <v>-50</v>
          </cell>
          <cell r="H45">
            <v>21751</v>
          </cell>
          <cell r="I45" t="str">
            <v>M</v>
          </cell>
          <cell r="J45" t="str">
            <v>CHAGNY TT</v>
          </cell>
          <cell r="K45">
            <v>6710025</v>
          </cell>
          <cell r="L45" t="str">
            <v>T</v>
          </cell>
          <cell r="M45" t="str">
            <v>T</v>
          </cell>
          <cell r="N45" t="str">
            <v/>
          </cell>
          <cell r="O45" t="str">
            <v>Française</v>
          </cell>
          <cell r="P45">
            <v>37432</v>
          </cell>
          <cell r="Q45" t="str">
            <v/>
          </cell>
          <cell r="R45" t="str">
            <v>Standard</v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194879</v>
          </cell>
        </row>
        <row r="46">
          <cell r="A46">
            <v>711149</v>
          </cell>
          <cell r="B46" t="str">
            <v>REBILLARD</v>
          </cell>
          <cell r="C46" t="str">
            <v>Dominique</v>
          </cell>
          <cell r="D46">
            <v>30</v>
          </cell>
          <cell r="E46">
            <v>1736</v>
          </cell>
          <cell r="F46" t="str">
            <v>V1</v>
          </cell>
          <cell r="G46">
            <v>-50</v>
          </cell>
          <cell r="H46">
            <v>23964</v>
          </cell>
          <cell r="I46" t="str">
            <v>M</v>
          </cell>
          <cell r="J46" t="str">
            <v>CHAGNY TT</v>
          </cell>
          <cell r="K46">
            <v>6710025</v>
          </cell>
          <cell r="L46" t="str">
            <v>T</v>
          </cell>
          <cell r="M46" t="str">
            <v>T</v>
          </cell>
          <cell r="N46" t="str">
            <v/>
          </cell>
          <cell r="O46" t="str">
            <v>Française</v>
          </cell>
          <cell r="P46">
            <v>37432</v>
          </cell>
          <cell r="Q46">
            <v>38969</v>
          </cell>
          <cell r="R46" t="str">
            <v>Standard</v>
          </cell>
          <cell r="S46">
            <v>385454978</v>
          </cell>
          <cell r="T46" t="str">
            <v>20 RUE DES JONCS SALES</v>
          </cell>
          <cell r="U46">
            <v>71510</v>
          </cell>
          <cell r="V46" t="str">
            <v>ST LEGER SUR DHEUNE</v>
          </cell>
          <cell r="W46">
            <v>206514</v>
          </cell>
        </row>
        <row r="47">
          <cell r="A47">
            <v>717963</v>
          </cell>
          <cell r="B47" t="str">
            <v>STURM</v>
          </cell>
          <cell r="C47" t="str">
            <v>Gilles</v>
          </cell>
          <cell r="D47" t="str">
            <v>NC</v>
          </cell>
          <cell r="E47">
            <v>650</v>
          </cell>
          <cell r="F47" t="str">
            <v>V1</v>
          </cell>
          <cell r="G47">
            <v>-50</v>
          </cell>
          <cell r="H47">
            <v>23296</v>
          </cell>
          <cell r="I47" t="str">
            <v>M</v>
          </cell>
          <cell r="J47" t="str">
            <v>CHAGNY TT</v>
          </cell>
          <cell r="K47">
            <v>6710025</v>
          </cell>
          <cell r="L47" t="str">
            <v>T</v>
          </cell>
          <cell r="M47" t="str">
            <v>T</v>
          </cell>
          <cell r="N47" t="str">
            <v/>
          </cell>
          <cell r="O47" t="str">
            <v>Française</v>
          </cell>
          <cell r="P47">
            <v>38544</v>
          </cell>
          <cell r="Q47" t="str">
            <v/>
          </cell>
          <cell r="R47" t="str">
            <v>Ni entrainement ni compétition</v>
          </cell>
          <cell r="S47">
            <v>385871938</v>
          </cell>
          <cell r="T47" t="str">
            <v>2 rue du 11 novembre</v>
          </cell>
          <cell r="U47">
            <v>71150</v>
          </cell>
          <cell r="V47" t="str">
            <v>CHAUDENAY</v>
          </cell>
          <cell r="W47">
            <v>477378</v>
          </cell>
        </row>
        <row r="48">
          <cell r="A48">
            <v>715979</v>
          </cell>
          <cell r="B48" t="str">
            <v>PUGEAULT</v>
          </cell>
          <cell r="C48" t="str">
            <v>Maurice</v>
          </cell>
          <cell r="D48" t="str">
            <v>NC</v>
          </cell>
          <cell r="E48">
            <v>655</v>
          </cell>
          <cell r="F48" t="str">
            <v>V4</v>
          </cell>
          <cell r="G48" t="str">
            <v>70+M</v>
          </cell>
          <cell r="H48">
            <v>10320</v>
          </cell>
          <cell r="I48" t="str">
            <v>M</v>
          </cell>
          <cell r="J48" t="str">
            <v>CHAGNY TT</v>
          </cell>
          <cell r="K48">
            <v>6710025</v>
          </cell>
          <cell r="L48" t="str">
            <v>T</v>
          </cell>
          <cell r="M48" t="str">
            <v>T</v>
          </cell>
          <cell r="N48" t="str">
            <v/>
          </cell>
          <cell r="O48" t="str">
            <v>Française</v>
          </cell>
          <cell r="P48">
            <v>37432</v>
          </cell>
          <cell r="Q48">
            <v>38969</v>
          </cell>
          <cell r="R48" t="str">
            <v>Standard</v>
          </cell>
          <cell r="S48" t="str">
            <v/>
          </cell>
          <cell r="T48" t="str">
            <v>5 Rue Jean Martin</v>
          </cell>
          <cell r="U48">
            <v>71150</v>
          </cell>
          <cell r="V48" t="str">
            <v>CHAGNY</v>
          </cell>
          <cell r="W48">
            <v>202811</v>
          </cell>
        </row>
        <row r="49">
          <cell r="A49">
            <v>717575</v>
          </cell>
          <cell r="B49" t="str">
            <v>JAUMAIN</v>
          </cell>
          <cell r="C49" t="str">
            <v>Jean-claude</v>
          </cell>
          <cell r="D49" t="str">
            <v>NC</v>
          </cell>
          <cell r="E49">
            <v>650</v>
          </cell>
          <cell r="F49" t="str">
            <v>V3</v>
          </cell>
          <cell r="G49" t="str">
            <v>-70M</v>
          </cell>
          <cell r="H49">
            <v>15088</v>
          </cell>
          <cell r="I49" t="str">
            <v>M</v>
          </cell>
          <cell r="J49" t="str">
            <v>CHAGNY TT</v>
          </cell>
          <cell r="K49">
            <v>6710025</v>
          </cell>
          <cell r="L49" t="str">
            <v>T</v>
          </cell>
          <cell r="M49" t="str">
            <v>T</v>
          </cell>
          <cell r="N49" t="str">
            <v/>
          </cell>
          <cell r="O49" t="str">
            <v>Française</v>
          </cell>
          <cell r="P49">
            <v>38261</v>
          </cell>
          <cell r="Q49">
            <v>38969</v>
          </cell>
          <cell r="R49" t="str">
            <v>Standard</v>
          </cell>
          <cell r="S49" t="str">
            <v/>
          </cell>
          <cell r="T49" t="str">
            <v>26 rue du vallon</v>
          </cell>
          <cell r="U49">
            <v>71150</v>
          </cell>
          <cell r="V49" t="str">
            <v>CHAGNY</v>
          </cell>
          <cell r="W49">
            <v>434867</v>
          </cell>
        </row>
        <row r="50">
          <cell r="A50">
            <v>715058</v>
          </cell>
          <cell r="B50" t="str">
            <v>AUZOU</v>
          </cell>
          <cell r="C50" t="str">
            <v>Philippe</v>
          </cell>
          <cell r="D50" t="str">
            <v>NC</v>
          </cell>
          <cell r="E50">
            <v>650</v>
          </cell>
          <cell r="F50" t="str">
            <v>V1</v>
          </cell>
          <cell r="G50">
            <v>-60</v>
          </cell>
          <cell r="H50">
            <v>20708</v>
          </cell>
          <cell r="I50" t="str">
            <v>M</v>
          </cell>
          <cell r="J50" t="str">
            <v>CHALON T.T.</v>
          </cell>
          <cell r="K50">
            <v>6710008</v>
          </cell>
          <cell r="L50" t="str">
            <v>T</v>
          </cell>
          <cell r="M50" t="str">
            <v>T</v>
          </cell>
          <cell r="N50" t="str">
            <v/>
          </cell>
          <cell r="O50" t="str">
            <v>Française</v>
          </cell>
          <cell r="P50">
            <v>37432</v>
          </cell>
          <cell r="Q50" t="str">
            <v/>
          </cell>
          <cell r="R50" t="str">
            <v>Standard</v>
          </cell>
          <cell r="S50" t="str">
            <v/>
          </cell>
          <cell r="T50" t="str">
            <v>51 RUE DE LA COUDRE</v>
          </cell>
          <cell r="U50">
            <v>71100</v>
          </cell>
          <cell r="V50" t="str">
            <v>CHALON SUR SAONE</v>
          </cell>
          <cell r="W50">
            <v>8005</v>
          </cell>
        </row>
        <row r="51">
          <cell r="A51">
            <v>714408</v>
          </cell>
          <cell r="B51" t="str">
            <v>BREMOND</v>
          </cell>
          <cell r="C51" t="str">
            <v>Yves</v>
          </cell>
          <cell r="D51">
            <v>80</v>
          </cell>
          <cell r="E51">
            <v>791</v>
          </cell>
          <cell r="F51" t="str">
            <v>V2</v>
          </cell>
          <cell r="G51">
            <v>-60</v>
          </cell>
          <cell r="H51">
            <v>19878</v>
          </cell>
          <cell r="I51" t="str">
            <v>M</v>
          </cell>
          <cell r="J51" t="str">
            <v>CHALON T.T.</v>
          </cell>
          <cell r="K51">
            <v>6710008</v>
          </cell>
          <cell r="L51" t="str">
            <v>T</v>
          </cell>
          <cell r="M51" t="str">
            <v>T</v>
          </cell>
          <cell r="N51" t="str">
            <v/>
          </cell>
          <cell r="O51" t="str">
            <v>Française</v>
          </cell>
          <cell r="P51">
            <v>37432</v>
          </cell>
          <cell r="Q51" t="str">
            <v/>
          </cell>
          <cell r="R51" t="str">
            <v>Standard</v>
          </cell>
          <cell r="S51" t="str">
            <v/>
          </cell>
          <cell r="T51" t="str">
            <v>1 IMPASSE DU DOCTEUR</v>
          </cell>
          <cell r="U51">
            <v>71100</v>
          </cell>
          <cell r="V51" t="str">
            <v>CHALON SUR SAONE</v>
          </cell>
          <cell r="W51">
            <v>34802</v>
          </cell>
        </row>
        <row r="52">
          <cell r="A52">
            <v>716678</v>
          </cell>
          <cell r="B52" t="str">
            <v>DE JUST</v>
          </cell>
          <cell r="C52" t="str">
            <v>Jacques</v>
          </cell>
          <cell r="D52">
            <v>85</v>
          </cell>
          <cell r="E52">
            <v>686</v>
          </cell>
          <cell r="F52" t="str">
            <v>V2</v>
          </cell>
          <cell r="G52">
            <v>-60</v>
          </cell>
          <cell r="H52">
            <v>19426</v>
          </cell>
          <cell r="I52" t="str">
            <v>M</v>
          </cell>
          <cell r="J52" t="str">
            <v>CHALON T.T.</v>
          </cell>
          <cell r="K52">
            <v>6710008</v>
          </cell>
          <cell r="L52" t="str">
            <v>T</v>
          </cell>
          <cell r="M52" t="str">
            <v>T</v>
          </cell>
          <cell r="N52" t="str">
            <v/>
          </cell>
          <cell r="O52" t="str">
            <v>Française</v>
          </cell>
          <cell r="P52">
            <v>37645</v>
          </cell>
          <cell r="Q52" t="str">
            <v/>
          </cell>
          <cell r="R52" t="str">
            <v>Standard</v>
          </cell>
          <cell r="S52">
            <v>385457971</v>
          </cell>
          <cell r="T52" t="str">
            <v>454 rue du défriché</v>
          </cell>
          <cell r="U52">
            <v>71530</v>
          </cell>
          <cell r="V52" t="str">
            <v>VIREY LE GRAND</v>
          </cell>
          <cell r="W52">
            <v>343625</v>
          </cell>
        </row>
        <row r="53">
          <cell r="A53">
            <v>714762</v>
          </cell>
          <cell r="B53" t="str">
            <v>FISCHER</v>
          </cell>
          <cell r="C53" t="str">
            <v>Claude</v>
          </cell>
          <cell r="D53">
            <v>50</v>
          </cell>
          <cell r="E53">
            <v>1334</v>
          </cell>
          <cell r="F53" t="str">
            <v>V2</v>
          </cell>
          <cell r="G53">
            <v>-60</v>
          </cell>
          <cell r="H53">
            <v>20172</v>
          </cell>
          <cell r="I53" t="str">
            <v>M</v>
          </cell>
          <cell r="J53" t="str">
            <v>CHALON T.T.</v>
          </cell>
          <cell r="K53">
            <v>6710008</v>
          </cell>
          <cell r="L53" t="str">
            <v>T</v>
          </cell>
          <cell r="M53" t="str">
            <v>T</v>
          </cell>
          <cell r="N53" t="str">
            <v/>
          </cell>
          <cell r="O53" t="str">
            <v>Française</v>
          </cell>
          <cell r="P53">
            <v>37432</v>
          </cell>
          <cell r="Q53" t="str">
            <v/>
          </cell>
          <cell r="R53" t="str">
            <v>Standard</v>
          </cell>
          <cell r="S53">
            <v>385873416</v>
          </cell>
          <cell r="T53" t="str">
            <v>6 ALLEE DES TILLEULS</v>
          </cell>
          <cell r="U53">
            <v>71150</v>
          </cell>
          <cell r="V53" t="str">
            <v>REMIGNY</v>
          </cell>
          <cell r="W53">
            <v>91794</v>
          </cell>
        </row>
        <row r="54">
          <cell r="A54">
            <v>716975</v>
          </cell>
          <cell r="B54" t="str">
            <v>PACAUD</v>
          </cell>
          <cell r="C54" t="str">
            <v>Gilbert</v>
          </cell>
          <cell r="D54" t="str">
            <v>NC</v>
          </cell>
          <cell r="E54">
            <v>650</v>
          </cell>
          <cell r="F54" t="str">
            <v>V2</v>
          </cell>
          <cell r="G54">
            <v>-60</v>
          </cell>
          <cell r="H54">
            <v>20521</v>
          </cell>
          <cell r="I54" t="str">
            <v>M</v>
          </cell>
          <cell r="J54" t="str">
            <v>CHALON T.T.</v>
          </cell>
          <cell r="K54">
            <v>6710008</v>
          </cell>
          <cell r="L54" t="str">
            <v>T</v>
          </cell>
          <cell r="M54" t="str">
            <v>T</v>
          </cell>
          <cell r="N54" t="str">
            <v/>
          </cell>
          <cell r="O54" t="str">
            <v>Française</v>
          </cell>
          <cell r="P54">
            <v>37812</v>
          </cell>
          <cell r="Q54" t="str">
            <v/>
          </cell>
          <cell r="R54" t="str">
            <v>Ni entrainement ni compétition</v>
          </cell>
          <cell r="S54">
            <v>385431959</v>
          </cell>
          <cell r="T54" t="str">
            <v>13 rue jean vilar</v>
          </cell>
          <cell r="U54">
            <v>71100</v>
          </cell>
          <cell r="V54" t="str">
            <v>CHALON SUR SAONE</v>
          </cell>
          <cell r="W54">
            <v>360303</v>
          </cell>
        </row>
        <row r="55">
          <cell r="A55">
            <v>716065</v>
          </cell>
          <cell r="B55" t="str">
            <v>CHEVRIER</v>
          </cell>
          <cell r="C55" t="str">
            <v>Christophe</v>
          </cell>
          <cell r="D55">
            <v>65</v>
          </cell>
          <cell r="E55">
            <v>1067</v>
          </cell>
          <cell r="F55" t="str">
            <v>V1</v>
          </cell>
          <cell r="G55">
            <v>-50</v>
          </cell>
          <cell r="H55">
            <v>23352</v>
          </cell>
          <cell r="I55" t="str">
            <v>M</v>
          </cell>
          <cell r="J55" t="str">
            <v>CHALON T.T.</v>
          </cell>
          <cell r="K55">
            <v>6710008</v>
          </cell>
          <cell r="L55" t="str">
            <v>T</v>
          </cell>
          <cell r="M55" t="str">
            <v>T</v>
          </cell>
          <cell r="N55" t="str">
            <v/>
          </cell>
          <cell r="O55" t="str">
            <v>Française</v>
          </cell>
          <cell r="P55">
            <v>37432</v>
          </cell>
          <cell r="Q55" t="str">
            <v/>
          </cell>
          <cell r="R55" t="str">
            <v>Standard</v>
          </cell>
          <cell r="S55" t="str">
            <v/>
          </cell>
          <cell r="T55" t="str">
            <v>2 A Allée de St Jean des VIgnes</v>
          </cell>
          <cell r="U55">
            <v>71100</v>
          </cell>
          <cell r="V55" t="str">
            <v>CHALON SUR SAONE</v>
          </cell>
          <cell r="W55">
            <v>51309</v>
          </cell>
        </row>
        <row r="56">
          <cell r="A56">
            <v>714554</v>
          </cell>
          <cell r="B56" t="str">
            <v>COLOMBAT</v>
          </cell>
          <cell r="C56" t="str">
            <v>Pascal</v>
          </cell>
          <cell r="D56" t="str">
            <v>NC</v>
          </cell>
          <cell r="E56">
            <v>654</v>
          </cell>
          <cell r="F56" t="str">
            <v>V1</v>
          </cell>
          <cell r="G56">
            <v>-50</v>
          </cell>
          <cell r="H56">
            <v>21738</v>
          </cell>
          <cell r="I56" t="str">
            <v>M</v>
          </cell>
          <cell r="J56" t="str">
            <v>CHALON T.T.</v>
          </cell>
          <cell r="K56">
            <v>6710008</v>
          </cell>
          <cell r="L56" t="str">
            <v>T</v>
          </cell>
          <cell r="M56" t="str">
            <v>T</v>
          </cell>
          <cell r="N56" t="str">
            <v/>
          </cell>
          <cell r="O56" t="str">
            <v>Française</v>
          </cell>
          <cell r="P56">
            <v>37432</v>
          </cell>
          <cell r="Q56" t="str">
            <v/>
          </cell>
          <cell r="R56" t="str">
            <v>Ni entrainement ni compétition</v>
          </cell>
          <cell r="S56" t="str">
            <v/>
          </cell>
          <cell r="T56" t="str">
            <v>5 RUE DE BOURGOGNE</v>
          </cell>
          <cell r="U56">
            <v>71100</v>
          </cell>
          <cell r="V56" t="str">
            <v>CHALON SUR SAONE</v>
          </cell>
          <cell r="W56">
            <v>55679</v>
          </cell>
        </row>
        <row r="57">
          <cell r="A57">
            <v>711204</v>
          </cell>
          <cell r="B57" t="str">
            <v>FONTAINE</v>
          </cell>
          <cell r="C57" t="str">
            <v>Jean pierre</v>
          </cell>
          <cell r="D57">
            <v>60</v>
          </cell>
          <cell r="E57">
            <v>1155</v>
          </cell>
          <cell r="F57" t="str">
            <v>V3</v>
          </cell>
          <cell r="G57" t="str">
            <v>-70M</v>
          </cell>
          <cell r="H57">
            <v>15392</v>
          </cell>
          <cell r="I57" t="str">
            <v>M</v>
          </cell>
          <cell r="J57" t="str">
            <v>CHALON T.T.</v>
          </cell>
          <cell r="K57">
            <v>6710008</v>
          </cell>
          <cell r="L57" t="str">
            <v>T</v>
          </cell>
          <cell r="M57" t="str">
            <v>T</v>
          </cell>
          <cell r="N57" t="str">
            <v/>
          </cell>
          <cell r="O57" t="str">
            <v>Française</v>
          </cell>
          <cell r="P57">
            <v>37432</v>
          </cell>
          <cell r="Q57" t="str">
            <v/>
          </cell>
          <cell r="R57" t="str">
            <v>Standard</v>
          </cell>
          <cell r="S57" t="str">
            <v/>
          </cell>
          <cell r="T57" t="str">
            <v>68 G RUE MORINET</v>
          </cell>
          <cell r="U57">
            <v>71100</v>
          </cell>
          <cell r="V57" t="str">
            <v>CHALON SUR SAONE</v>
          </cell>
          <cell r="W57">
            <v>93022</v>
          </cell>
        </row>
        <row r="58">
          <cell r="A58">
            <v>711279</v>
          </cell>
          <cell r="B58" t="str">
            <v>SICH</v>
          </cell>
          <cell r="C58" t="str">
            <v>Gerard</v>
          </cell>
          <cell r="D58">
            <v>75</v>
          </cell>
          <cell r="E58">
            <v>821</v>
          </cell>
          <cell r="F58" t="str">
            <v>V2</v>
          </cell>
          <cell r="G58" t="str">
            <v>-70M</v>
          </cell>
          <cell r="H58">
            <v>17065</v>
          </cell>
          <cell r="I58" t="str">
            <v>M</v>
          </cell>
          <cell r="J58" t="str">
            <v>CHALON T.T.</v>
          </cell>
          <cell r="K58">
            <v>6710008</v>
          </cell>
          <cell r="L58" t="str">
            <v>T</v>
          </cell>
          <cell r="M58" t="str">
            <v>T</v>
          </cell>
          <cell r="N58" t="str">
            <v/>
          </cell>
          <cell r="O58" t="str">
            <v>Française</v>
          </cell>
          <cell r="P58">
            <v>37432</v>
          </cell>
          <cell r="Q58" t="str">
            <v/>
          </cell>
          <cell r="R58" t="str">
            <v>Ni entrainement ni compétition</v>
          </cell>
          <cell r="S58" t="str">
            <v/>
          </cell>
          <cell r="T58" t="str">
            <v>1 RUE DE LA THALIE</v>
          </cell>
          <cell r="U58">
            <v>71530</v>
          </cell>
          <cell r="V58" t="str">
            <v>CHAMPFORGEUIL</v>
          </cell>
          <cell r="W58">
            <v>224672</v>
          </cell>
        </row>
        <row r="59">
          <cell r="A59">
            <v>718080</v>
          </cell>
          <cell r="B59" t="str">
            <v>DEVILLARD</v>
          </cell>
          <cell r="C59" t="str">
            <v>Paul</v>
          </cell>
          <cell r="D59" t="str">
            <v>NC</v>
          </cell>
          <cell r="E59">
            <v>650</v>
          </cell>
          <cell r="F59" t="str">
            <v>V2</v>
          </cell>
          <cell r="G59">
            <v>-60</v>
          </cell>
          <cell r="H59">
            <v>19621</v>
          </cell>
          <cell r="I59" t="str">
            <v>M</v>
          </cell>
          <cell r="J59" t="str">
            <v>CTTC MACONNAIS</v>
          </cell>
          <cell r="K59">
            <v>6710002</v>
          </cell>
          <cell r="L59" t="str">
            <v>T</v>
          </cell>
          <cell r="M59" t="str">
            <v>P</v>
          </cell>
          <cell r="N59" t="str">
            <v/>
          </cell>
          <cell r="O59" t="str">
            <v>Française</v>
          </cell>
          <cell r="P59">
            <v>38651</v>
          </cell>
          <cell r="Q59" t="str">
            <v/>
          </cell>
          <cell r="R59" t="str">
            <v>Ni entrainement ni compétition</v>
          </cell>
          <cell r="S59" t="str">
            <v/>
          </cell>
          <cell r="T59" t="str">
            <v>31 RUE DE LA GIROUETTE</v>
          </cell>
          <cell r="U59">
            <v>71000</v>
          </cell>
          <cell r="V59" t="str">
            <v>MACON</v>
          </cell>
          <cell r="W59">
            <v>503192</v>
          </cell>
        </row>
        <row r="60">
          <cell r="A60">
            <v>711246</v>
          </cell>
          <cell r="B60" t="str">
            <v>PANNETIER</v>
          </cell>
          <cell r="C60" t="str">
            <v>Daniel</v>
          </cell>
          <cell r="D60">
            <v>50</v>
          </cell>
          <cell r="E60">
            <v>1387</v>
          </cell>
          <cell r="F60" t="str">
            <v>V2</v>
          </cell>
          <cell r="G60">
            <v>-60</v>
          </cell>
          <cell r="H60">
            <v>17407</v>
          </cell>
          <cell r="I60" t="str">
            <v>M</v>
          </cell>
          <cell r="J60" t="str">
            <v>CTTC MACONNAIS</v>
          </cell>
          <cell r="K60">
            <v>6710002</v>
          </cell>
          <cell r="L60" t="str">
            <v>T</v>
          </cell>
          <cell r="M60" t="str">
            <v>T</v>
          </cell>
          <cell r="N60" t="str">
            <v/>
          </cell>
          <cell r="O60" t="str">
            <v>Française</v>
          </cell>
          <cell r="P60">
            <v>37432</v>
          </cell>
          <cell r="Q60" t="str">
            <v/>
          </cell>
          <cell r="R60" t="str">
            <v>Standard</v>
          </cell>
          <cell r="S60" t="str">
            <v/>
          </cell>
          <cell r="T60" t="str">
            <v>Le Bourg</v>
          </cell>
          <cell r="U60">
            <v>71960</v>
          </cell>
          <cell r="V60" t="str">
            <v>IGE</v>
          </cell>
          <cell r="W60">
            <v>187023</v>
          </cell>
        </row>
        <row r="61">
          <cell r="A61">
            <v>715954</v>
          </cell>
          <cell r="B61" t="str">
            <v>LESACA</v>
          </cell>
          <cell r="C61" t="str">
            <v>Jean</v>
          </cell>
          <cell r="D61">
            <v>70</v>
          </cell>
          <cell r="E61">
            <v>942</v>
          </cell>
          <cell r="F61" t="str">
            <v>V4</v>
          </cell>
          <cell r="G61" t="str">
            <v>70+M</v>
          </cell>
          <cell r="H61">
            <v>12958</v>
          </cell>
          <cell r="I61" t="str">
            <v>M</v>
          </cell>
          <cell r="J61" t="str">
            <v>CTTC MACONNAIS</v>
          </cell>
          <cell r="K61">
            <v>6710002</v>
          </cell>
          <cell r="L61" t="str">
            <v>T</v>
          </cell>
          <cell r="M61" t="str">
            <v>T</v>
          </cell>
          <cell r="N61" t="str">
            <v/>
          </cell>
          <cell r="O61" t="str">
            <v>Française</v>
          </cell>
          <cell r="P61">
            <v>37432</v>
          </cell>
          <cell r="Q61" t="str">
            <v/>
          </cell>
          <cell r="R61" t="str">
            <v>Standard</v>
          </cell>
          <cell r="S61" t="str">
            <v/>
          </cell>
          <cell r="T61" t="str">
            <v>25 ROUTE</v>
          </cell>
          <cell r="U61">
            <v>71000</v>
          </cell>
          <cell r="V61" t="str">
            <v>MACON</v>
          </cell>
          <cell r="W61">
            <v>152091</v>
          </cell>
        </row>
        <row r="62">
          <cell r="A62">
            <v>714535</v>
          </cell>
          <cell r="B62" t="str">
            <v>PLAGNIARD</v>
          </cell>
          <cell r="C62" t="str">
            <v>Rene</v>
          </cell>
          <cell r="D62" t="str">
            <v>NC</v>
          </cell>
          <cell r="E62">
            <v>650</v>
          </cell>
          <cell r="F62" t="str">
            <v>V4</v>
          </cell>
          <cell r="G62" t="str">
            <v>70+M</v>
          </cell>
          <cell r="H62">
            <v>9365</v>
          </cell>
          <cell r="I62" t="str">
            <v>M</v>
          </cell>
          <cell r="J62" t="str">
            <v>CTTC MACONNAIS</v>
          </cell>
          <cell r="K62">
            <v>6710002</v>
          </cell>
          <cell r="L62" t="str">
            <v>T</v>
          </cell>
          <cell r="M62" t="str">
            <v>P</v>
          </cell>
          <cell r="N62" t="str">
            <v/>
          </cell>
          <cell r="O62" t="str">
            <v>Française</v>
          </cell>
          <cell r="P62">
            <v>37432</v>
          </cell>
          <cell r="Q62" t="str">
            <v/>
          </cell>
          <cell r="R62" t="str">
            <v>Ni entrainement ni compétition</v>
          </cell>
          <cell r="S62" t="str">
            <v/>
          </cell>
          <cell r="T62" t="str">
            <v>117 RUE RAMBUTEAU</v>
          </cell>
          <cell r="U62">
            <v>71000</v>
          </cell>
          <cell r="V62" t="str">
            <v>MACON</v>
          </cell>
          <cell r="W62">
            <v>197278</v>
          </cell>
        </row>
        <row r="63">
          <cell r="A63">
            <v>713898</v>
          </cell>
          <cell r="B63" t="str">
            <v>VERNICHON</v>
          </cell>
          <cell r="C63" t="str">
            <v>Denis</v>
          </cell>
          <cell r="D63">
            <v>65</v>
          </cell>
          <cell r="E63">
            <v>1046</v>
          </cell>
          <cell r="F63" t="str">
            <v>V2</v>
          </cell>
          <cell r="G63">
            <v>-60</v>
          </cell>
          <cell r="H63">
            <v>19306</v>
          </cell>
          <cell r="I63" t="str">
            <v>M</v>
          </cell>
          <cell r="J63" t="str">
            <v>E.P.L.R. CHARNAY</v>
          </cell>
          <cell r="K63">
            <v>6710051</v>
          </cell>
          <cell r="L63" t="str">
            <v>T</v>
          </cell>
          <cell r="M63" t="str">
            <v>T</v>
          </cell>
          <cell r="N63" t="str">
            <v/>
          </cell>
          <cell r="O63" t="str">
            <v>Française</v>
          </cell>
          <cell r="P63">
            <v>37432</v>
          </cell>
          <cell r="Q63" t="str">
            <v/>
          </cell>
          <cell r="R63" t="str">
            <v>Ni entrainement ni compétition</v>
          </cell>
          <cell r="S63" t="str">
            <v/>
          </cell>
          <cell r="T63" t="str">
            <v>21 RUE JEAN MOULIN</v>
          </cell>
          <cell r="U63">
            <v>71000</v>
          </cell>
          <cell r="V63" t="str">
            <v>MACON</v>
          </cell>
          <cell r="W63">
            <v>242669</v>
          </cell>
        </row>
        <row r="64">
          <cell r="A64">
            <v>712940</v>
          </cell>
          <cell r="B64" t="str">
            <v>VANSEVENANT</v>
          </cell>
          <cell r="C64" t="str">
            <v>Herve</v>
          </cell>
          <cell r="D64">
            <v>70</v>
          </cell>
          <cell r="E64">
            <v>980</v>
          </cell>
          <cell r="F64" t="str">
            <v>V1</v>
          </cell>
          <cell r="G64">
            <v>-50</v>
          </cell>
          <cell r="H64">
            <v>21271</v>
          </cell>
          <cell r="I64" t="str">
            <v>M</v>
          </cell>
          <cell r="J64" t="str">
            <v>E.P.L.R. CHARNAY</v>
          </cell>
          <cell r="K64">
            <v>6710051</v>
          </cell>
          <cell r="L64" t="str">
            <v>T</v>
          </cell>
          <cell r="M64" t="str">
            <v>T</v>
          </cell>
          <cell r="N64" t="str">
            <v/>
          </cell>
          <cell r="O64" t="str">
            <v>Française</v>
          </cell>
          <cell r="P64">
            <v>37432</v>
          </cell>
          <cell r="Q64">
            <v>38972</v>
          </cell>
          <cell r="R64" t="str">
            <v>Standard</v>
          </cell>
          <cell r="S64" t="str">
            <v/>
          </cell>
          <cell r="T64" t="str">
            <v>LE BOURG</v>
          </cell>
          <cell r="U64">
            <v>71520</v>
          </cell>
          <cell r="V64" t="str">
            <v>BRANDON</v>
          </cell>
          <cell r="W64">
            <v>240643</v>
          </cell>
        </row>
        <row r="65">
          <cell r="A65">
            <v>715193</v>
          </cell>
          <cell r="B65" t="str">
            <v>COLLAS</v>
          </cell>
          <cell r="C65" t="str">
            <v>Pierre</v>
          </cell>
          <cell r="D65">
            <v>80</v>
          </cell>
          <cell r="E65">
            <v>733</v>
          </cell>
          <cell r="F65" t="str">
            <v>V3</v>
          </cell>
          <cell r="G65" t="str">
            <v>-70M</v>
          </cell>
          <cell r="H65">
            <v>16406</v>
          </cell>
          <cell r="I65" t="str">
            <v>M</v>
          </cell>
          <cell r="J65" t="str">
            <v>E.P.L.R. CHARNAY</v>
          </cell>
          <cell r="K65">
            <v>6710051</v>
          </cell>
          <cell r="L65" t="str">
            <v>T</v>
          </cell>
          <cell r="M65" t="str">
            <v>T</v>
          </cell>
          <cell r="N65" t="str">
            <v/>
          </cell>
          <cell r="O65" t="str">
            <v>Française</v>
          </cell>
          <cell r="P65">
            <v>37432</v>
          </cell>
          <cell r="Q65">
            <v>38972</v>
          </cell>
          <cell r="R65" t="str">
            <v>Standard</v>
          </cell>
          <cell r="S65" t="str">
            <v/>
          </cell>
          <cell r="T65" t="str">
            <v>336 CHEMIN DES PRES</v>
          </cell>
          <cell r="U65">
            <v>71850</v>
          </cell>
          <cell r="V65" t="str">
            <v>CHARNAY LES MACON</v>
          </cell>
          <cell r="W65">
            <v>55195</v>
          </cell>
        </row>
        <row r="66">
          <cell r="A66">
            <v>7175</v>
          </cell>
          <cell r="B66" t="str">
            <v>COLLET</v>
          </cell>
          <cell r="C66" t="str">
            <v>Pierre</v>
          </cell>
          <cell r="D66">
            <v>25</v>
          </cell>
          <cell r="E66">
            <v>2044</v>
          </cell>
          <cell r="F66" t="str">
            <v>V2</v>
          </cell>
          <cell r="G66">
            <v>-60</v>
          </cell>
          <cell r="H66">
            <v>18281</v>
          </cell>
          <cell r="I66" t="str">
            <v>M</v>
          </cell>
          <cell r="J66" t="str">
            <v>FC GUEUGNON</v>
          </cell>
          <cell r="K66">
            <v>6710005</v>
          </cell>
          <cell r="L66" t="str">
            <v>T</v>
          </cell>
          <cell r="M66" t="str">
            <v>T</v>
          </cell>
          <cell r="N66" t="str">
            <v/>
          </cell>
          <cell r="O66" t="str">
            <v>Française</v>
          </cell>
          <cell r="P66">
            <v>37432</v>
          </cell>
          <cell r="Q66" t="str">
            <v/>
          </cell>
          <cell r="R66" t="str">
            <v>Standard</v>
          </cell>
          <cell r="S66" t="str">
            <v/>
          </cell>
          <cell r="T66" t="str">
            <v>12 Rue de Verdun</v>
          </cell>
          <cell r="U66">
            <v>71130</v>
          </cell>
          <cell r="V66" t="str">
            <v>GUEUGNON</v>
          </cell>
          <cell r="W66">
            <v>55348</v>
          </cell>
        </row>
        <row r="67">
          <cell r="A67">
            <v>7194</v>
          </cell>
          <cell r="B67" t="str">
            <v>SOUVIGNY</v>
          </cell>
          <cell r="C67" t="str">
            <v>Guy</v>
          </cell>
          <cell r="D67">
            <v>40</v>
          </cell>
          <cell r="E67">
            <v>1504</v>
          </cell>
          <cell r="F67" t="str">
            <v>V2</v>
          </cell>
          <cell r="G67">
            <v>-60</v>
          </cell>
          <cell r="H67">
            <v>19629</v>
          </cell>
          <cell r="I67" t="str">
            <v>M</v>
          </cell>
          <cell r="J67" t="str">
            <v>FC GUEUGNON</v>
          </cell>
          <cell r="K67">
            <v>6710005</v>
          </cell>
          <cell r="L67" t="str">
            <v>T</v>
          </cell>
          <cell r="M67" t="str">
            <v>T</v>
          </cell>
          <cell r="N67" t="str">
            <v/>
          </cell>
          <cell r="O67" t="str">
            <v>Française</v>
          </cell>
          <cell r="P67">
            <v>37432</v>
          </cell>
          <cell r="Q67" t="str">
            <v/>
          </cell>
          <cell r="R67" t="str">
            <v>Ni entrainement ni compétition</v>
          </cell>
          <cell r="S67" t="str">
            <v/>
          </cell>
          <cell r="T67" t="str">
            <v>10 Rue de Verdun</v>
          </cell>
          <cell r="U67">
            <v>71300</v>
          </cell>
          <cell r="V67" t="str">
            <v>MONTCEAU LES MINES</v>
          </cell>
          <cell r="W67">
            <v>227616</v>
          </cell>
        </row>
        <row r="68">
          <cell r="A68">
            <v>711578</v>
          </cell>
          <cell r="B68" t="str">
            <v>HONDERLIK</v>
          </cell>
          <cell r="C68" t="str">
            <v>Laurent</v>
          </cell>
          <cell r="D68">
            <v>25</v>
          </cell>
          <cell r="E68">
            <v>1974</v>
          </cell>
          <cell r="F68" t="str">
            <v>S</v>
          </cell>
          <cell r="G68">
            <v>-50</v>
          </cell>
          <cell r="H68">
            <v>24345</v>
          </cell>
          <cell r="I68" t="str">
            <v>M</v>
          </cell>
          <cell r="J68" t="str">
            <v>FC GUEUGNON</v>
          </cell>
          <cell r="K68">
            <v>6710005</v>
          </cell>
          <cell r="L68" t="str">
            <v>T</v>
          </cell>
          <cell r="M68" t="str">
            <v>T</v>
          </cell>
          <cell r="N68" t="str">
            <v/>
          </cell>
          <cell r="O68" t="str">
            <v>Française</v>
          </cell>
          <cell r="P68">
            <v>37432</v>
          </cell>
          <cell r="Q68" t="str">
            <v/>
          </cell>
          <cell r="R68" t="str">
            <v>Standard</v>
          </cell>
          <cell r="S68">
            <v>619745953</v>
          </cell>
          <cell r="T68" t="str">
            <v>7 RUE DE LISBONNE</v>
          </cell>
          <cell r="U68">
            <v>71130</v>
          </cell>
          <cell r="V68" t="str">
            <v>GUEUGNON</v>
          </cell>
          <cell r="W68">
            <v>121934</v>
          </cell>
        </row>
        <row r="69">
          <cell r="A69">
            <v>71600</v>
          </cell>
          <cell r="B69" t="str">
            <v>BUCHAILLARD</v>
          </cell>
          <cell r="C69" t="str">
            <v>Yves</v>
          </cell>
          <cell r="D69">
            <v>65</v>
          </cell>
          <cell r="E69">
            <v>1070</v>
          </cell>
          <cell r="F69" t="str">
            <v>V2</v>
          </cell>
          <cell r="G69">
            <v>-60</v>
          </cell>
          <cell r="H69">
            <v>17648</v>
          </cell>
          <cell r="I69" t="str">
            <v>M</v>
          </cell>
          <cell r="J69" t="str">
            <v>J.S. OUROUX TT</v>
          </cell>
          <cell r="K69">
            <v>6710041</v>
          </cell>
          <cell r="L69" t="str">
            <v>T</v>
          </cell>
          <cell r="M69" t="str">
            <v>T</v>
          </cell>
          <cell r="N69" t="str">
            <v/>
          </cell>
          <cell r="O69" t="str">
            <v>Française</v>
          </cell>
          <cell r="P69">
            <v>37432</v>
          </cell>
          <cell r="Q69" t="str">
            <v/>
          </cell>
          <cell r="R69" t="str">
            <v>Ni entrainement ni compétition</v>
          </cell>
          <cell r="S69" t="str">
            <v/>
          </cell>
          <cell r="T69" t="str">
            <v>8 Chemin de la Platière</v>
          </cell>
          <cell r="U69">
            <v>71370</v>
          </cell>
          <cell r="V69" t="str">
            <v>OUROUX SUR SAONE</v>
          </cell>
          <cell r="W69">
            <v>37963</v>
          </cell>
        </row>
        <row r="70">
          <cell r="A70">
            <v>713619</v>
          </cell>
          <cell r="B70" t="str">
            <v>CHUPIN</v>
          </cell>
          <cell r="C70" t="str">
            <v>Gerard</v>
          </cell>
          <cell r="D70">
            <v>60</v>
          </cell>
          <cell r="E70">
            <v>1126</v>
          </cell>
          <cell r="F70" t="str">
            <v>V1</v>
          </cell>
          <cell r="G70">
            <v>-60</v>
          </cell>
          <cell r="H70">
            <v>20651</v>
          </cell>
          <cell r="I70" t="str">
            <v>M</v>
          </cell>
          <cell r="J70" t="str">
            <v>J.S. OUROUX TT</v>
          </cell>
          <cell r="K70">
            <v>6710041</v>
          </cell>
          <cell r="L70" t="str">
            <v>T</v>
          </cell>
          <cell r="M70" t="str">
            <v>T</v>
          </cell>
          <cell r="N70" t="str">
            <v/>
          </cell>
          <cell r="O70" t="str">
            <v>Française</v>
          </cell>
          <cell r="P70">
            <v>37432</v>
          </cell>
          <cell r="Q70" t="str">
            <v/>
          </cell>
          <cell r="R70" t="str">
            <v>Standard</v>
          </cell>
          <cell r="S70" t="str">
            <v/>
          </cell>
          <cell r="T70" t="str">
            <v>RUE DU 19 MARS 1962</v>
          </cell>
          <cell r="U70">
            <v>71240</v>
          </cell>
          <cell r="V70" t="str">
            <v>VARENNES LE GRAND</v>
          </cell>
          <cell r="W70">
            <v>52482</v>
          </cell>
        </row>
        <row r="71">
          <cell r="A71">
            <v>71606</v>
          </cell>
          <cell r="B71" t="str">
            <v>PILLOT</v>
          </cell>
          <cell r="C71" t="str">
            <v>Alain</v>
          </cell>
          <cell r="D71">
            <v>60</v>
          </cell>
          <cell r="E71">
            <v>1177</v>
          </cell>
          <cell r="F71" t="str">
            <v>V2</v>
          </cell>
          <cell r="G71">
            <v>-60</v>
          </cell>
          <cell r="H71">
            <v>17747</v>
          </cell>
          <cell r="I71" t="str">
            <v>M</v>
          </cell>
          <cell r="J71" t="str">
            <v>J.S. OUROUX TT</v>
          </cell>
          <cell r="K71">
            <v>6710041</v>
          </cell>
          <cell r="L71" t="str">
            <v>T</v>
          </cell>
          <cell r="M71" t="str">
            <v>T</v>
          </cell>
          <cell r="N71" t="str">
            <v/>
          </cell>
          <cell r="O71" t="str">
            <v>Française</v>
          </cell>
          <cell r="P71">
            <v>37432</v>
          </cell>
          <cell r="Q71" t="str">
            <v/>
          </cell>
          <cell r="R71" t="str">
            <v>Standard</v>
          </cell>
          <cell r="S71" t="str">
            <v/>
          </cell>
          <cell r="T71" t="str">
            <v>16 RUE GRANCIERE</v>
          </cell>
          <cell r="U71">
            <v>71370</v>
          </cell>
          <cell r="V71" t="str">
            <v>OUROUX SUR SAONE</v>
          </cell>
          <cell r="W71">
            <v>196027</v>
          </cell>
        </row>
        <row r="72">
          <cell r="A72">
            <v>713286</v>
          </cell>
          <cell r="B72" t="str">
            <v>REBILLARD</v>
          </cell>
          <cell r="C72" t="str">
            <v>Annie</v>
          </cell>
          <cell r="D72">
            <v>60</v>
          </cell>
          <cell r="E72">
            <v>805</v>
          </cell>
          <cell r="F72" t="str">
            <v>V2</v>
          </cell>
          <cell r="G72">
            <v>-60</v>
          </cell>
          <cell r="H72">
            <v>20562</v>
          </cell>
          <cell r="I72" t="str">
            <v>F</v>
          </cell>
          <cell r="J72" t="str">
            <v>J.S. OUROUX TT</v>
          </cell>
          <cell r="K72">
            <v>6710041</v>
          </cell>
          <cell r="L72" t="str">
            <v>T</v>
          </cell>
          <cell r="M72" t="str">
            <v>T</v>
          </cell>
          <cell r="N72" t="str">
            <v/>
          </cell>
          <cell r="O72" t="str">
            <v>Française</v>
          </cell>
          <cell r="P72">
            <v>37432</v>
          </cell>
          <cell r="Q72" t="str">
            <v/>
          </cell>
          <cell r="R72" t="str">
            <v>Standard</v>
          </cell>
          <cell r="S72" t="str">
            <v/>
          </cell>
          <cell r="T72" t="str">
            <v>CHEMIN DE NULLY</v>
          </cell>
          <cell r="U72">
            <v>71240</v>
          </cell>
          <cell r="V72" t="str">
            <v>ST CYR</v>
          </cell>
          <cell r="W72">
            <v>206510</v>
          </cell>
        </row>
        <row r="73">
          <cell r="A73">
            <v>71187</v>
          </cell>
          <cell r="B73" t="str">
            <v>ROUSSON</v>
          </cell>
          <cell r="C73" t="str">
            <v>Roger</v>
          </cell>
          <cell r="D73">
            <v>35</v>
          </cell>
          <cell r="E73">
            <v>1629</v>
          </cell>
          <cell r="F73" t="str">
            <v>V2</v>
          </cell>
          <cell r="G73">
            <v>-60</v>
          </cell>
          <cell r="H73">
            <v>20629</v>
          </cell>
          <cell r="I73" t="str">
            <v>M</v>
          </cell>
          <cell r="J73" t="str">
            <v>J.S. OUROUX TT</v>
          </cell>
          <cell r="K73">
            <v>6710041</v>
          </cell>
          <cell r="L73" t="str">
            <v>T</v>
          </cell>
          <cell r="M73" t="str">
            <v>T</v>
          </cell>
          <cell r="N73" t="str">
            <v/>
          </cell>
          <cell r="O73" t="str">
            <v>Française</v>
          </cell>
          <cell r="P73">
            <v>37432</v>
          </cell>
          <cell r="Q73" t="str">
            <v/>
          </cell>
          <cell r="R73" t="str">
            <v>Standard</v>
          </cell>
          <cell r="S73" t="str">
            <v/>
          </cell>
          <cell r="T73" t="str">
            <v>LOTISSEMENT LE BOURG</v>
          </cell>
          <cell r="U73">
            <v>71380</v>
          </cell>
          <cell r="V73" t="str">
            <v>EPERVANS</v>
          </cell>
          <cell r="W73">
            <v>216169</v>
          </cell>
        </row>
        <row r="74">
          <cell r="A74">
            <v>712466</v>
          </cell>
          <cell r="B74" t="str">
            <v>RUFFIN</v>
          </cell>
          <cell r="C74" t="str">
            <v>Jean Paul</v>
          </cell>
          <cell r="D74">
            <v>85</v>
          </cell>
          <cell r="E74">
            <v>691</v>
          </cell>
          <cell r="F74" t="str">
            <v>V2</v>
          </cell>
          <cell r="G74">
            <v>-60</v>
          </cell>
          <cell r="H74">
            <v>20511</v>
          </cell>
          <cell r="I74" t="str">
            <v>M</v>
          </cell>
          <cell r="J74" t="str">
            <v>J.S. OUROUX TT</v>
          </cell>
          <cell r="K74">
            <v>6710041</v>
          </cell>
          <cell r="L74" t="str">
            <v>T</v>
          </cell>
          <cell r="M74" t="str">
            <v>T</v>
          </cell>
          <cell r="N74" t="str">
            <v/>
          </cell>
          <cell r="O74" t="str">
            <v>Française</v>
          </cell>
          <cell r="P74">
            <v>37432</v>
          </cell>
          <cell r="Q74" t="str">
            <v/>
          </cell>
          <cell r="R74" t="str">
            <v>Standard</v>
          </cell>
          <cell r="S74" t="str">
            <v/>
          </cell>
          <cell r="T74" t="str">
            <v>3 RUE CHAUSSIN</v>
          </cell>
          <cell r="U74">
            <v>71370</v>
          </cell>
          <cell r="V74" t="str">
            <v>OUROUX SUR SAONE</v>
          </cell>
          <cell r="W74">
            <v>217323</v>
          </cell>
        </row>
        <row r="75">
          <cell r="A75">
            <v>71609</v>
          </cell>
          <cell r="B75" t="str">
            <v>SARRE</v>
          </cell>
          <cell r="C75" t="str">
            <v>Bernard</v>
          </cell>
          <cell r="D75">
            <v>55</v>
          </cell>
          <cell r="E75">
            <v>1201</v>
          </cell>
          <cell r="F75" t="str">
            <v>V2</v>
          </cell>
          <cell r="G75">
            <v>-60</v>
          </cell>
          <cell r="H75">
            <v>17442</v>
          </cell>
          <cell r="I75" t="str">
            <v>M</v>
          </cell>
          <cell r="J75" t="str">
            <v>J.S. OUROUX TT</v>
          </cell>
          <cell r="K75">
            <v>6710041</v>
          </cell>
          <cell r="L75" t="str">
            <v>T</v>
          </cell>
          <cell r="M75" t="str">
            <v>T</v>
          </cell>
          <cell r="N75" t="str">
            <v/>
          </cell>
          <cell r="O75" t="str">
            <v>Française</v>
          </cell>
          <cell r="P75">
            <v>37432</v>
          </cell>
          <cell r="Q75" t="str">
            <v/>
          </cell>
          <cell r="R75" t="str">
            <v>Ni entrainement ni compétition</v>
          </cell>
          <cell r="S75" t="str">
            <v/>
          </cell>
          <cell r="T75" t="str">
            <v>PERRIGNY</v>
          </cell>
          <cell r="U75">
            <v>71620</v>
          </cell>
          <cell r="V75" t="str">
            <v>ST MARTIN EN BRESSE</v>
          </cell>
          <cell r="W75">
            <v>220336</v>
          </cell>
        </row>
        <row r="76">
          <cell r="A76">
            <v>716452</v>
          </cell>
          <cell r="B76" t="str">
            <v>AGRON</v>
          </cell>
          <cell r="C76" t="str">
            <v>Thierry</v>
          </cell>
          <cell r="D76">
            <v>65</v>
          </cell>
          <cell r="E76">
            <v>1011</v>
          </cell>
          <cell r="F76" t="str">
            <v>V1</v>
          </cell>
          <cell r="G76">
            <v>-50</v>
          </cell>
          <cell r="H76">
            <v>22345</v>
          </cell>
          <cell r="I76" t="str">
            <v>M</v>
          </cell>
          <cell r="J76" t="str">
            <v>J.S. OUROUX TT</v>
          </cell>
          <cell r="K76">
            <v>6710041</v>
          </cell>
          <cell r="L76" t="str">
            <v>T</v>
          </cell>
          <cell r="M76" t="str">
            <v>T</v>
          </cell>
          <cell r="N76" t="str">
            <v/>
          </cell>
          <cell r="O76" t="str">
            <v>Française</v>
          </cell>
          <cell r="P76">
            <v>37526</v>
          </cell>
          <cell r="Q76" t="str">
            <v/>
          </cell>
          <cell r="R76" t="str">
            <v>Standard</v>
          </cell>
          <cell r="S76">
            <v>385402373</v>
          </cell>
          <cell r="T76" t="str">
            <v>noiry</v>
          </cell>
          <cell r="U76">
            <v>71290</v>
          </cell>
          <cell r="V76" t="str">
            <v>ORMES</v>
          </cell>
          <cell r="W76">
            <v>308939</v>
          </cell>
        </row>
        <row r="77">
          <cell r="A77">
            <v>9213113</v>
          </cell>
          <cell r="B77" t="str">
            <v>BALDAN</v>
          </cell>
          <cell r="C77" t="str">
            <v>Pascal</v>
          </cell>
          <cell r="D77">
            <v>35</v>
          </cell>
          <cell r="E77">
            <v>1618</v>
          </cell>
          <cell r="F77" t="str">
            <v>V1</v>
          </cell>
          <cell r="G77">
            <v>-50</v>
          </cell>
          <cell r="H77">
            <v>22846</v>
          </cell>
          <cell r="I77" t="str">
            <v>M</v>
          </cell>
          <cell r="J77" t="str">
            <v>J.S. OUROUX TT</v>
          </cell>
          <cell r="K77">
            <v>6710041</v>
          </cell>
          <cell r="L77" t="str">
            <v>T</v>
          </cell>
          <cell r="M77" t="str">
            <v>T</v>
          </cell>
          <cell r="N77">
            <v>38611</v>
          </cell>
          <cell r="O77" t="str">
            <v>Française</v>
          </cell>
          <cell r="P77">
            <v>37432</v>
          </cell>
          <cell r="Q77" t="str">
            <v/>
          </cell>
          <cell r="R77" t="str">
            <v>Standard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W77">
            <v>9825</v>
          </cell>
        </row>
        <row r="78">
          <cell r="A78">
            <v>715183</v>
          </cell>
          <cell r="B78" t="str">
            <v>BARBIER</v>
          </cell>
          <cell r="C78" t="str">
            <v>Patrick</v>
          </cell>
          <cell r="D78">
            <v>40</v>
          </cell>
          <cell r="E78">
            <v>1542</v>
          </cell>
          <cell r="F78" t="str">
            <v>V1</v>
          </cell>
          <cell r="G78">
            <v>-50</v>
          </cell>
          <cell r="H78">
            <v>22030</v>
          </cell>
          <cell r="I78" t="str">
            <v>M</v>
          </cell>
          <cell r="J78" t="str">
            <v>J.S. OUROUX TT</v>
          </cell>
          <cell r="K78">
            <v>6710041</v>
          </cell>
          <cell r="L78" t="str">
            <v>T</v>
          </cell>
          <cell r="M78" t="str">
            <v>T</v>
          </cell>
          <cell r="N78" t="str">
            <v/>
          </cell>
          <cell r="O78" t="str">
            <v>Française</v>
          </cell>
          <cell r="P78">
            <v>37432</v>
          </cell>
          <cell r="Q78" t="str">
            <v/>
          </cell>
          <cell r="R78" t="str">
            <v>Ni entrainement ni compétition</v>
          </cell>
          <cell r="S78" t="str">
            <v/>
          </cell>
          <cell r="T78" t="str">
            <v>1 RUE CHATEAU COULON</v>
          </cell>
          <cell r="U78">
            <v>71380</v>
          </cell>
          <cell r="V78" t="str">
            <v>OSLON</v>
          </cell>
          <cell r="W78">
            <v>11032</v>
          </cell>
        </row>
        <row r="79">
          <cell r="A79">
            <v>711872</v>
          </cell>
          <cell r="B79" t="str">
            <v>BOUVIER</v>
          </cell>
          <cell r="C79" t="str">
            <v>Patrick</v>
          </cell>
          <cell r="D79">
            <v>55</v>
          </cell>
          <cell r="E79">
            <v>1229</v>
          </cell>
          <cell r="F79" t="str">
            <v>V1</v>
          </cell>
          <cell r="G79">
            <v>-50</v>
          </cell>
          <cell r="H79">
            <v>20955</v>
          </cell>
          <cell r="I79" t="str">
            <v>M</v>
          </cell>
          <cell r="J79" t="str">
            <v>J.S. OUROUX TT</v>
          </cell>
          <cell r="K79">
            <v>6710041</v>
          </cell>
          <cell r="L79" t="str">
            <v>T</v>
          </cell>
          <cell r="M79" t="str">
            <v>T</v>
          </cell>
          <cell r="N79" t="str">
            <v/>
          </cell>
          <cell r="O79" t="str">
            <v>Française</v>
          </cell>
          <cell r="P79">
            <v>37432</v>
          </cell>
          <cell r="Q79" t="str">
            <v/>
          </cell>
          <cell r="R79" t="str">
            <v>Standard</v>
          </cell>
          <cell r="S79" t="str">
            <v/>
          </cell>
          <cell r="T79" t="str">
            <v>VILLARGEAULT</v>
          </cell>
          <cell r="U79">
            <v>71370</v>
          </cell>
          <cell r="V79" t="str">
            <v>ST GERMAIN DU PLAIN</v>
          </cell>
          <cell r="W79">
            <v>33310</v>
          </cell>
        </row>
        <row r="80">
          <cell r="A80">
            <v>716505</v>
          </cell>
          <cell r="B80" t="str">
            <v>CHAMBIN</v>
          </cell>
          <cell r="C80" t="str">
            <v>Daniel</v>
          </cell>
          <cell r="D80">
            <v>55</v>
          </cell>
          <cell r="E80">
            <v>1226</v>
          </cell>
          <cell r="F80" t="str">
            <v>V1</v>
          </cell>
          <cell r="G80">
            <v>-50</v>
          </cell>
          <cell r="H80">
            <v>24017</v>
          </cell>
          <cell r="I80" t="str">
            <v>M</v>
          </cell>
          <cell r="J80" t="str">
            <v>J.S. OUROUX TT</v>
          </cell>
          <cell r="K80">
            <v>6710041</v>
          </cell>
          <cell r="L80" t="str">
            <v>T</v>
          </cell>
          <cell r="M80" t="str">
            <v>T</v>
          </cell>
          <cell r="N80" t="str">
            <v/>
          </cell>
          <cell r="O80" t="str">
            <v>Française</v>
          </cell>
          <cell r="P80">
            <v>37537</v>
          </cell>
          <cell r="Q80" t="str">
            <v/>
          </cell>
          <cell r="R80" t="str">
            <v>Standard</v>
          </cell>
          <cell r="S80">
            <v>385517842</v>
          </cell>
          <cell r="T80" t="str">
            <v>6 place du Champ de MARS</v>
          </cell>
          <cell r="U80">
            <v>71700</v>
          </cell>
          <cell r="V80" t="str">
            <v>TOURNUS</v>
          </cell>
          <cell r="W80">
            <v>314675</v>
          </cell>
        </row>
        <row r="81">
          <cell r="A81">
            <v>716450</v>
          </cell>
          <cell r="B81" t="str">
            <v>CLAVAUD</v>
          </cell>
          <cell r="C81" t="str">
            <v>Bernard</v>
          </cell>
          <cell r="D81" t="str">
            <v>NC</v>
          </cell>
          <cell r="E81">
            <v>650</v>
          </cell>
          <cell r="F81" t="str">
            <v>V1</v>
          </cell>
          <cell r="G81">
            <v>-50</v>
          </cell>
          <cell r="H81">
            <v>20943</v>
          </cell>
          <cell r="I81" t="str">
            <v>M</v>
          </cell>
          <cell r="J81" t="str">
            <v>J.S. OUROUX TT</v>
          </cell>
          <cell r="K81">
            <v>6710041</v>
          </cell>
          <cell r="L81" t="str">
            <v>T</v>
          </cell>
          <cell r="M81" t="str">
            <v>T</v>
          </cell>
          <cell r="N81" t="str">
            <v/>
          </cell>
          <cell r="O81" t="str">
            <v>Française</v>
          </cell>
          <cell r="P81">
            <v>37525</v>
          </cell>
          <cell r="Q81" t="str">
            <v/>
          </cell>
          <cell r="R81" t="str">
            <v>Ni entrainement ni compétition</v>
          </cell>
          <cell r="S81">
            <v>385935776</v>
          </cell>
          <cell r="T81" t="str">
            <v>25 rue Robert FEVRE</v>
          </cell>
          <cell r="U81">
            <v>71100</v>
          </cell>
          <cell r="V81" t="str">
            <v>LUX</v>
          </cell>
          <cell r="W81">
            <v>308300</v>
          </cell>
        </row>
        <row r="82">
          <cell r="A82">
            <v>711642</v>
          </cell>
          <cell r="B82" t="str">
            <v>RAVEL-CHAPUIS</v>
          </cell>
          <cell r="C82" t="str">
            <v>Regis</v>
          </cell>
          <cell r="D82">
            <v>30</v>
          </cell>
          <cell r="E82">
            <v>1773</v>
          </cell>
          <cell r="F82" t="str">
            <v>S</v>
          </cell>
          <cell r="G82">
            <v>-50</v>
          </cell>
          <cell r="H82">
            <v>24437</v>
          </cell>
          <cell r="I82" t="str">
            <v>M</v>
          </cell>
          <cell r="J82" t="str">
            <v>J.S. OUROUX TT</v>
          </cell>
          <cell r="K82">
            <v>6710041</v>
          </cell>
          <cell r="L82" t="str">
            <v>T</v>
          </cell>
          <cell r="M82" t="str">
            <v>T</v>
          </cell>
          <cell r="N82" t="str">
            <v/>
          </cell>
          <cell r="O82" t="str">
            <v>Française</v>
          </cell>
          <cell r="P82">
            <v>37432</v>
          </cell>
          <cell r="Q82" t="str">
            <v/>
          </cell>
          <cell r="R82" t="str">
            <v>Standard</v>
          </cell>
          <cell r="S82" t="str">
            <v/>
          </cell>
          <cell r="T82" t="str">
            <v>4 place Jean Jaurès</v>
          </cell>
          <cell r="U82">
            <v>71100</v>
          </cell>
          <cell r="V82" t="str">
            <v>ST REMY</v>
          </cell>
          <cell r="W82">
            <v>206028</v>
          </cell>
        </row>
        <row r="83">
          <cell r="A83">
            <v>712688</v>
          </cell>
          <cell r="B83" t="str">
            <v>WEINGAERTNER</v>
          </cell>
          <cell r="C83" t="str">
            <v>Alain</v>
          </cell>
          <cell r="D83">
            <v>75</v>
          </cell>
          <cell r="E83">
            <v>807</v>
          </cell>
          <cell r="F83" t="str">
            <v>V4</v>
          </cell>
          <cell r="G83" t="str">
            <v>70+M</v>
          </cell>
          <cell r="H83">
            <v>11724</v>
          </cell>
          <cell r="I83" t="str">
            <v>M</v>
          </cell>
          <cell r="J83" t="str">
            <v>J.S. OUROUX TT</v>
          </cell>
          <cell r="K83">
            <v>6710041</v>
          </cell>
          <cell r="L83" t="str">
            <v>T</v>
          </cell>
          <cell r="M83" t="str">
            <v>T</v>
          </cell>
          <cell r="N83" t="str">
            <v/>
          </cell>
          <cell r="O83" t="str">
            <v>Française</v>
          </cell>
          <cell r="P83">
            <v>37432</v>
          </cell>
          <cell r="Q83" t="str">
            <v/>
          </cell>
          <cell r="R83" t="str">
            <v>Standard</v>
          </cell>
          <cell r="S83" t="str">
            <v/>
          </cell>
          <cell r="T83" t="str">
            <v>RN6 CIDEX 1603</v>
          </cell>
          <cell r="U83">
            <v>71240</v>
          </cell>
          <cell r="V83" t="str">
            <v>ST LOUP DE VARENNES</v>
          </cell>
          <cell r="W83">
            <v>247446</v>
          </cell>
        </row>
        <row r="84">
          <cell r="A84">
            <v>71597</v>
          </cell>
          <cell r="B84" t="str">
            <v>BARDET</v>
          </cell>
          <cell r="C84" t="str">
            <v>Jean marie</v>
          </cell>
          <cell r="D84">
            <v>65</v>
          </cell>
          <cell r="E84">
            <v>1064</v>
          </cell>
          <cell r="F84" t="str">
            <v>V3</v>
          </cell>
          <cell r="G84" t="str">
            <v>-70M</v>
          </cell>
          <cell r="H84">
            <v>14138</v>
          </cell>
          <cell r="I84" t="str">
            <v>M</v>
          </cell>
          <cell r="J84" t="str">
            <v>J.S. OUROUX TT</v>
          </cell>
          <cell r="K84">
            <v>6710041</v>
          </cell>
          <cell r="L84" t="str">
            <v>T</v>
          </cell>
          <cell r="M84" t="str">
            <v>T</v>
          </cell>
          <cell r="N84" t="str">
            <v/>
          </cell>
          <cell r="O84" t="str">
            <v>Française</v>
          </cell>
          <cell r="P84">
            <v>37432</v>
          </cell>
          <cell r="Q84">
            <v>38969</v>
          </cell>
          <cell r="R84" t="str">
            <v>Standard</v>
          </cell>
          <cell r="S84">
            <v>385960421</v>
          </cell>
          <cell r="T84" t="str">
            <v>42 ROUTE DE LOUHANS</v>
          </cell>
          <cell r="U84">
            <v>71370</v>
          </cell>
          <cell r="V84" t="str">
            <v>OUROUX SUR SAONE</v>
          </cell>
          <cell r="W84">
            <v>11285</v>
          </cell>
        </row>
        <row r="85">
          <cell r="A85">
            <v>71607</v>
          </cell>
          <cell r="B85" t="str">
            <v>PIOTROWSKI</v>
          </cell>
          <cell r="C85" t="str">
            <v>Joseph</v>
          </cell>
          <cell r="D85">
            <v>65</v>
          </cell>
          <cell r="E85">
            <v>1001</v>
          </cell>
          <cell r="F85" t="str">
            <v>V3</v>
          </cell>
          <cell r="G85" t="str">
            <v>-70M</v>
          </cell>
          <cell r="H85">
            <v>13862</v>
          </cell>
          <cell r="I85" t="str">
            <v>M</v>
          </cell>
          <cell r="J85" t="str">
            <v>J.S. OUROUX TT</v>
          </cell>
          <cell r="K85">
            <v>6710041</v>
          </cell>
          <cell r="L85" t="str">
            <v>T</v>
          </cell>
          <cell r="M85" t="str">
            <v>T</v>
          </cell>
          <cell r="N85" t="str">
            <v/>
          </cell>
          <cell r="O85" t="str">
            <v>Française</v>
          </cell>
          <cell r="P85">
            <v>37432</v>
          </cell>
          <cell r="Q85" t="str">
            <v/>
          </cell>
          <cell r="R85" t="str">
            <v>Standard</v>
          </cell>
          <cell r="S85" t="str">
            <v/>
          </cell>
          <cell r="T85" t="str">
            <v>LES CAMELINS</v>
          </cell>
          <cell r="U85">
            <v>71240</v>
          </cell>
          <cell r="V85" t="str">
            <v>VARENNES LE GRAND</v>
          </cell>
          <cell r="W85">
            <v>196709</v>
          </cell>
        </row>
        <row r="86">
          <cell r="A86">
            <v>712975</v>
          </cell>
          <cell r="B86" t="str">
            <v>BLANCHARD</v>
          </cell>
          <cell r="C86" t="str">
            <v>Yves</v>
          </cell>
          <cell r="D86">
            <v>65</v>
          </cell>
          <cell r="E86">
            <v>1086</v>
          </cell>
          <cell r="F86" t="str">
            <v>V2</v>
          </cell>
          <cell r="G86">
            <v>-60</v>
          </cell>
          <cell r="H86">
            <v>19407</v>
          </cell>
          <cell r="I86" t="str">
            <v>M</v>
          </cell>
          <cell r="J86" t="str">
            <v>LA JEUNE GARDE MONTCHANIN</v>
          </cell>
          <cell r="K86">
            <v>6710035</v>
          </cell>
          <cell r="L86" t="str">
            <v>T</v>
          </cell>
          <cell r="M86" t="str">
            <v>T</v>
          </cell>
          <cell r="N86" t="str">
            <v/>
          </cell>
          <cell r="O86" t="str">
            <v>Française</v>
          </cell>
          <cell r="P86">
            <v>37432</v>
          </cell>
          <cell r="Q86" t="str">
            <v/>
          </cell>
          <cell r="R86" t="str">
            <v>Ni entrainement ni compétition</v>
          </cell>
          <cell r="S86" t="str">
            <v/>
          </cell>
          <cell r="T86" t="str">
            <v>20 route de la beaujarde</v>
          </cell>
          <cell r="U86">
            <v>71670</v>
          </cell>
          <cell r="V86" t="str">
            <v>ST PIERRE DE VARENNES</v>
          </cell>
          <cell r="W86">
            <v>23920</v>
          </cell>
        </row>
        <row r="87">
          <cell r="A87">
            <v>715744</v>
          </cell>
          <cell r="B87" t="str">
            <v>JACEWICZ</v>
          </cell>
          <cell r="C87" t="str">
            <v>Henri</v>
          </cell>
          <cell r="D87">
            <v>80</v>
          </cell>
          <cell r="E87">
            <v>726</v>
          </cell>
          <cell r="F87" t="str">
            <v>V2</v>
          </cell>
          <cell r="G87">
            <v>-60</v>
          </cell>
          <cell r="H87">
            <v>17291</v>
          </cell>
          <cell r="I87" t="str">
            <v>M</v>
          </cell>
          <cell r="J87" t="str">
            <v>LA JEUNE GARDE MONTCHANIN</v>
          </cell>
          <cell r="K87">
            <v>6710035</v>
          </cell>
          <cell r="L87" t="str">
            <v>T</v>
          </cell>
          <cell r="M87" t="str">
            <v>T</v>
          </cell>
          <cell r="N87" t="str">
            <v/>
          </cell>
          <cell r="O87" t="str">
            <v>Française</v>
          </cell>
          <cell r="P87">
            <v>37432</v>
          </cell>
          <cell r="Q87" t="str">
            <v/>
          </cell>
          <cell r="R87" t="str">
            <v>Standard</v>
          </cell>
          <cell r="S87" t="str">
            <v/>
          </cell>
          <cell r="T87" t="str">
            <v>99 A Av de la République</v>
          </cell>
          <cell r="U87">
            <v>71210</v>
          </cell>
          <cell r="V87" t="str">
            <v>MONTCHANIN</v>
          </cell>
          <cell r="W87">
            <v>124986</v>
          </cell>
        </row>
        <row r="88">
          <cell r="A88">
            <v>718089</v>
          </cell>
          <cell r="B88" t="str">
            <v>MICHEL</v>
          </cell>
          <cell r="C88" t="str">
            <v>Alet</v>
          </cell>
          <cell r="D88" t="str">
            <v>NC</v>
          </cell>
          <cell r="E88">
            <v>650</v>
          </cell>
          <cell r="F88" t="str">
            <v>V2</v>
          </cell>
          <cell r="G88">
            <v>-60</v>
          </cell>
          <cell r="H88">
            <v>18755</v>
          </cell>
          <cell r="I88" t="str">
            <v>M</v>
          </cell>
          <cell r="J88" t="str">
            <v>LA JEUNE GARDE MONTCHANIN</v>
          </cell>
          <cell r="K88">
            <v>6710035</v>
          </cell>
          <cell r="L88" t="str">
            <v>T</v>
          </cell>
          <cell r="M88" t="str">
            <v>T</v>
          </cell>
          <cell r="N88" t="str">
            <v/>
          </cell>
          <cell r="O88" t="str">
            <v>Française</v>
          </cell>
          <cell r="P88">
            <v>38685</v>
          </cell>
          <cell r="Q88" t="str">
            <v/>
          </cell>
          <cell r="R88" t="str">
            <v>Standard</v>
          </cell>
          <cell r="S88">
            <v>385781221</v>
          </cell>
          <cell r="T88" t="str">
            <v>saint eusèbe</v>
          </cell>
          <cell r="U88">
            <v>71210</v>
          </cell>
          <cell r="V88" t="str">
            <v>MONTCHANIN</v>
          </cell>
          <cell r="W88">
            <v>511244</v>
          </cell>
        </row>
        <row r="89">
          <cell r="A89">
            <v>712866</v>
          </cell>
          <cell r="B89" t="str">
            <v>SEGUIN</v>
          </cell>
          <cell r="C89" t="str">
            <v>Andre</v>
          </cell>
          <cell r="D89" t="str">
            <v>NC</v>
          </cell>
          <cell r="E89">
            <v>650</v>
          </cell>
          <cell r="F89" t="str">
            <v>V2</v>
          </cell>
          <cell r="G89">
            <v>-60</v>
          </cell>
          <cell r="H89">
            <v>17405</v>
          </cell>
          <cell r="I89" t="str">
            <v>M</v>
          </cell>
          <cell r="J89" t="str">
            <v>LA JEUNE GARDE MONTCHANIN</v>
          </cell>
          <cell r="K89">
            <v>6710035</v>
          </cell>
          <cell r="L89" t="str">
            <v>T</v>
          </cell>
          <cell r="M89" t="str">
            <v>T</v>
          </cell>
          <cell r="N89">
            <v>38899</v>
          </cell>
          <cell r="O89" t="str">
            <v>Française</v>
          </cell>
          <cell r="P89">
            <v>37432</v>
          </cell>
          <cell r="Q89" t="str">
            <v/>
          </cell>
          <cell r="R89" t="str">
            <v>Standard</v>
          </cell>
          <cell r="S89" t="str">
            <v/>
          </cell>
          <cell r="T89" t="str">
            <v>5 LOT DU PRE MARION</v>
          </cell>
          <cell r="U89">
            <v>71670</v>
          </cell>
          <cell r="V89" t="str">
            <v>ST PIERRE DE VARENNES</v>
          </cell>
          <cell r="W89">
            <v>223034</v>
          </cell>
        </row>
        <row r="90">
          <cell r="A90">
            <v>718451</v>
          </cell>
          <cell r="B90" t="str">
            <v>AUBERT</v>
          </cell>
          <cell r="C90" t="str">
            <v>Eric</v>
          </cell>
          <cell r="D90" t="str">
            <v>NC</v>
          </cell>
          <cell r="E90">
            <v>650</v>
          </cell>
          <cell r="F90" t="str">
            <v>V1</v>
          </cell>
          <cell r="G90">
            <v>-50</v>
          </cell>
          <cell r="H90">
            <v>24210</v>
          </cell>
          <cell r="I90" t="str">
            <v>M</v>
          </cell>
          <cell r="J90" t="str">
            <v>LA JEUNE GARDE MONTCHANIN</v>
          </cell>
          <cell r="K90">
            <v>6710035</v>
          </cell>
          <cell r="L90" t="str">
            <v>T</v>
          </cell>
          <cell r="M90" t="str">
            <v/>
          </cell>
          <cell r="N90" t="str">
            <v/>
          </cell>
          <cell r="O90" t="str">
            <v>Française</v>
          </cell>
          <cell r="P90">
            <v>38994</v>
          </cell>
          <cell r="Q90" t="str">
            <v/>
          </cell>
          <cell r="R90" t="str">
            <v>Standard</v>
          </cell>
          <cell r="S90" t="str">
            <v/>
          </cell>
          <cell r="T90" t="str">
            <v>30 RUE DE LA PAIX</v>
          </cell>
          <cell r="U90">
            <v>71210</v>
          </cell>
          <cell r="V90" t="str">
            <v>MONTCHANIN</v>
          </cell>
          <cell r="W90">
            <v>546127</v>
          </cell>
        </row>
        <row r="91">
          <cell r="A91">
            <v>718433</v>
          </cell>
          <cell r="B91" t="str">
            <v>CHEYROU</v>
          </cell>
          <cell r="C91" t="str">
            <v>Alain</v>
          </cell>
          <cell r="D91" t="str">
            <v>NC</v>
          </cell>
          <cell r="E91">
            <v>650</v>
          </cell>
          <cell r="F91" t="str">
            <v>V1</v>
          </cell>
          <cell r="G91">
            <v>-50</v>
          </cell>
          <cell r="H91">
            <v>21568</v>
          </cell>
          <cell r="I91" t="str">
            <v>M</v>
          </cell>
          <cell r="J91" t="str">
            <v>LA JEUNE GARDE MONTCHANIN</v>
          </cell>
          <cell r="K91">
            <v>6710035</v>
          </cell>
          <cell r="L91" t="str">
            <v>T</v>
          </cell>
          <cell r="M91" t="str">
            <v/>
          </cell>
          <cell r="N91" t="str">
            <v/>
          </cell>
          <cell r="O91" t="str">
            <v>Française</v>
          </cell>
          <cell r="P91">
            <v>38989</v>
          </cell>
          <cell r="Q91" t="str">
            <v/>
          </cell>
          <cell r="R91" t="str">
            <v>Standard</v>
          </cell>
          <cell r="S91">
            <v>385785061</v>
          </cell>
          <cell r="T91" t="str">
            <v>53 rue victor hugo</v>
          </cell>
          <cell r="U91">
            <v>71210</v>
          </cell>
          <cell r="V91" t="str">
            <v>MONTCHANIN</v>
          </cell>
          <cell r="W91">
            <v>543668</v>
          </cell>
        </row>
        <row r="92">
          <cell r="A92">
            <v>716448</v>
          </cell>
          <cell r="B92" t="str">
            <v>DEVOUCOUX</v>
          </cell>
          <cell r="C92" t="str">
            <v>Patrick</v>
          </cell>
          <cell r="D92" t="str">
            <v>NC</v>
          </cell>
          <cell r="E92">
            <v>650</v>
          </cell>
          <cell r="F92" t="str">
            <v>V1</v>
          </cell>
          <cell r="G92">
            <v>-50</v>
          </cell>
          <cell r="H92">
            <v>20861</v>
          </cell>
          <cell r="I92" t="str">
            <v>M</v>
          </cell>
          <cell r="J92" t="str">
            <v>LA JEUNE GARDE MONTCHANIN</v>
          </cell>
          <cell r="K92">
            <v>6710035</v>
          </cell>
          <cell r="L92" t="str">
            <v>T</v>
          </cell>
          <cell r="M92" t="str">
            <v>T</v>
          </cell>
          <cell r="N92" t="str">
            <v/>
          </cell>
          <cell r="O92" t="str">
            <v>Française</v>
          </cell>
          <cell r="P92">
            <v>37515</v>
          </cell>
          <cell r="Q92" t="str">
            <v/>
          </cell>
          <cell r="R92" t="str">
            <v>Standard</v>
          </cell>
          <cell r="S92" t="str">
            <v/>
          </cell>
          <cell r="T92">
            <v>0</v>
          </cell>
          <cell r="U92">
            <v>71390</v>
          </cell>
          <cell r="V92" t="str">
            <v>MARCILLY LES BUXY</v>
          </cell>
          <cell r="W92">
            <v>302542</v>
          </cell>
        </row>
        <row r="93">
          <cell r="A93">
            <v>715713</v>
          </cell>
          <cell r="B93" t="str">
            <v>DUMETZ</v>
          </cell>
          <cell r="C93" t="str">
            <v>Eric</v>
          </cell>
          <cell r="D93" t="str">
            <v>NC</v>
          </cell>
          <cell r="E93">
            <v>650</v>
          </cell>
          <cell r="F93" t="str">
            <v>V1</v>
          </cell>
          <cell r="G93">
            <v>-50</v>
          </cell>
          <cell r="H93">
            <v>23389</v>
          </cell>
          <cell r="I93" t="str">
            <v>M</v>
          </cell>
          <cell r="J93" t="str">
            <v>LA JEUNE GARDE MONTCHANIN</v>
          </cell>
          <cell r="K93">
            <v>6710035</v>
          </cell>
          <cell r="L93" t="str">
            <v>T</v>
          </cell>
          <cell r="M93" t="str">
            <v>T</v>
          </cell>
          <cell r="N93" t="str">
            <v/>
          </cell>
          <cell r="O93" t="str">
            <v>Française</v>
          </cell>
          <cell r="P93">
            <v>37432</v>
          </cell>
          <cell r="Q93" t="str">
            <v/>
          </cell>
          <cell r="R93" t="str">
            <v>Ni entrainement ni compétition</v>
          </cell>
          <cell r="S93" t="str">
            <v/>
          </cell>
          <cell r="T93" t="str">
            <v>18 rue de provence</v>
          </cell>
          <cell r="U93">
            <v>71210</v>
          </cell>
          <cell r="V93" t="str">
            <v>MONTCHANIN</v>
          </cell>
          <cell r="W93">
            <v>81854</v>
          </cell>
        </row>
        <row r="94">
          <cell r="A94">
            <v>715714</v>
          </cell>
          <cell r="B94" t="str">
            <v>VENANCIO</v>
          </cell>
          <cell r="C94" t="str">
            <v>Yves</v>
          </cell>
          <cell r="D94">
            <v>75</v>
          </cell>
          <cell r="E94">
            <v>849</v>
          </cell>
          <cell r="F94" t="str">
            <v>V1</v>
          </cell>
          <cell r="G94">
            <v>-50</v>
          </cell>
          <cell r="H94">
            <v>23155</v>
          </cell>
          <cell r="I94" t="str">
            <v>M</v>
          </cell>
          <cell r="J94" t="str">
            <v>LA JEUNE GARDE MONTCHANIN</v>
          </cell>
          <cell r="K94">
            <v>6710035</v>
          </cell>
          <cell r="L94" t="str">
            <v>T</v>
          </cell>
          <cell r="M94" t="str">
            <v>T</v>
          </cell>
          <cell r="N94" t="str">
            <v/>
          </cell>
          <cell r="O94" t="str">
            <v>Française</v>
          </cell>
          <cell r="P94">
            <v>37432</v>
          </cell>
          <cell r="Q94" t="str">
            <v/>
          </cell>
          <cell r="R94" t="str">
            <v>Standard</v>
          </cell>
          <cell r="S94">
            <v>385784843</v>
          </cell>
          <cell r="T94" t="str">
            <v>117 Rue de Macon</v>
          </cell>
          <cell r="U94">
            <v>71210</v>
          </cell>
          <cell r="V94" t="str">
            <v>MONTCHANIN</v>
          </cell>
          <cell r="W94">
            <v>241741</v>
          </cell>
        </row>
        <row r="95">
          <cell r="A95">
            <v>711735</v>
          </cell>
          <cell r="B95" t="str">
            <v>SCAPARONE</v>
          </cell>
          <cell r="C95" t="str">
            <v>Henri</v>
          </cell>
          <cell r="D95" t="str">
            <v>NC</v>
          </cell>
          <cell r="E95">
            <v>650</v>
          </cell>
          <cell r="F95" t="str">
            <v>V4</v>
          </cell>
          <cell r="G95" t="str">
            <v>70+M</v>
          </cell>
          <cell r="H95">
            <v>13163</v>
          </cell>
          <cell r="I95" t="str">
            <v>M</v>
          </cell>
          <cell r="J95" t="str">
            <v>LA JEUNE GARDE MONTCHANIN</v>
          </cell>
          <cell r="K95">
            <v>6710035</v>
          </cell>
          <cell r="L95" t="str">
            <v>T</v>
          </cell>
          <cell r="M95" t="str">
            <v>T</v>
          </cell>
          <cell r="N95" t="str">
            <v/>
          </cell>
          <cell r="O95" t="str">
            <v>Française</v>
          </cell>
          <cell r="P95">
            <v>37432</v>
          </cell>
          <cell r="Q95" t="str">
            <v/>
          </cell>
          <cell r="R95" t="str">
            <v>Standard</v>
          </cell>
          <cell r="S95">
            <v>385784048</v>
          </cell>
          <cell r="T95" t="str">
            <v>40 BIS RUE VICTOR HUGO</v>
          </cell>
          <cell r="U95">
            <v>71210</v>
          </cell>
          <cell r="V95" t="str">
            <v>MONTCHANIN</v>
          </cell>
          <cell r="W95">
            <v>221321</v>
          </cell>
        </row>
        <row r="96">
          <cell r="A96">
            <v>716231</v>
          </cell>
          <cell r="B96" t="str">
            <v>BARBET</v>
          </cell>
          <cell r="C96" t="str">
            <v>Robert</v>
          </cell>
          <cell r="D96">
            <v>80</v>
          </cell>
          <cell r="E96">
            <v>710</v>
          </cell>
          <cell r="F96" t="str">
            <v>V3</v>
          </cell>
          <cell r="G96" t="str">
            <v>-70M</v>
          </cell>
          <cell r="H96">
            <v>14666</v>
          </cell>
          <cell r="I96" t="str">
            <v>M</v>
          </cell>
          <cell r="J96" t="str">
            <v>LA JEUNE GARDE MONTCHANIN</v>
          </cell>
          <cell r="K96">
            <v>6710035</v>
          </cell>
          <cell r="L96" t="str">
            <v>T</v>
          </cell>
          <cell r="M96" t="str">
            <v>T</v>
          </cell>
          <cell r="N96" t="str">
            <v/>
          </cell>
          <cell r="O96" t="str">
            <v>Française</v>
          </cell>
          <cell r="P96">
            <v>37432</v>
          </cell>
          <cell r="Q96" t="str">
            <v/>
          </cell>
          <cell r="R96" t="str">
            <v>Standard</v>
          </cell>
          <cell r="S96" t="str">
            <v/>
          </cell>
          <cell r="T96" t="str">
            <v>20 rue lamartine</v>
          </cell>
          <cell r="U96">
            <v>71210</v>
          </cell>
          <cell r="V96" t="str">
            <v>MONTCHANIN</v>
          </cell>
          <cell r="W96">
            <v>10909</v>
          </cell>
        </row>
        <row r="97">
          <cell r="A97">
            <v>716987</v>
          </cell>
          <cell r="B97" t="str">
            <v>BURQUIER</v>
          </cell>
          <cell r="C97" t="str">
            <v>Bernard</v>
          </cell>
          <cell r="D97" t="str">
            <v>NC</v>
          </cell>
          <cell r="E97">
            <v>650</v>
          </cell>
          <cell r="F97" t="str">
            <v>V3</v>
          </cell>
          <cell r="G97" t="str">
            <v>-70M</v>
          </cell>
          <cell r="H97">
            <v>14708</v>
          </cell>
          <cell r="I97" t="str">
            <v>M</v>
          </cell>
          <cell r="J97" t="str">
            <v>LA JEUNE GARDE MONTCHANIN</v>
          </cell>
          <cell r="K97">
            <v>6710035</v>
          </cell>
          <cell r="L97" t="str">
            <v>T</v>
          </cell>
          <cell r="M97" t="str">
            <v>T</v>
          </cell>
          <cell r="N97" t="str">
            <v/>
          </cell>
          <cell r="O97" t="str">
            <v>Française</v>
          </cell>
          <cell r="P97">
            <v>37880</v>
          </cell>
          <cell r="Q97" t="str">
            <v/>
          </cell>
          <cell r="R97" t="str">
            <v>Ni entrainement ni compétition</v>
          </cell>
          <cell r="S97">
            <v>385781726</v>
          </cell>
          <cell r="T97" t="str">
            <v>3 rue impasse verlaine</v>
          </cell>
          <cell r="U97">
            <v>71210</v>
          </cell>
          <cell r="V97" t="str">
            <v>MONTCHANIN</v>
          </cell>
          <cell r="W97">
            <v>366647</v>
          </cell>
        </row>
        <row r="98">
          <cell r="A98">
            <v>711803</v>
          </cell>
          <cell r="B98" t="str">
            <v>DENIS</v>
          </cell>
          <cell r="C98" t="str">
            <v>Alain</v>
          </cell>
          <cell r="D98">
            <v>55</v>
          </cell>
          <cell r="E98">
            <v>1284</v>
          </cell>
          <cell r="F98" t="str">
            <v>V2</v>
          </cell>
          <cell r="G98">
            <v>-60</v>
          </cell>
          <cell r="H98">
            <v>18044</v>
          </cell>
          <cell r="I98" t="str">
            <v>M</v>
          </cell>
          <cell r="J98" t="str">
            <v>SAINT REMY T.T.</v>
          </cell>
          <cell r="K98">
            <v>6710036</v>
          </cell>
          <cell r="L98" t="str">
            <v>T</v>
          </cell>
          <cell r="M98" t="str">
            <v>T</v>
          </cell>
          <cell r="N98" t="str">
            <v/>
          </cell>
          <cell r="O98" t="str">
            <v>Française</v>
          </cell>
          <cell r="P98">
            <v>37432</v>
          </cell>
          <cell r="Q98" t="str">
            <v/>
          </cell>
          <cell r="R98" t="str">
            <v>Standard</v>
          </cell>
          <cell r="S98" t="str">
            <v/>
          </cell>
          <cell r="T98" t="str">
            <v>RESIDENCE BALZAC BT A</v>
          </cell>
          <cell r="U98">
            <v>71530</v>
          </cell>
          <cell r="V98" t="str">
            <v>CHAMPFORGEUIL</v>
          </cell>
          <cell r="W98">
            <v>71741</v>
          </cell>
        </row>
        <row r="99">
          <cell r="A99">
            <v>215130</v>
          </cell>
          <cell r="B99" t="str">
            <v>DROIT</v>
          </cell>
          <cell r="C99" t="str">
            <v>Remy</v>
          </cell>
          <cell r="D99" t="str">
            <v>NC</v>
          </cell>
          <cell r="E99">
            <v>650</v>
          </cell>
          <cell r="F99" t="str">
            <v>V2</v>
          </cell>
          <cell r="G99">
            <v>-60</v>
          </cell>
          <cell r="H99">
            <v>18529</v>
          </cell>
          <cell r="I99" t="str">
            <v>M</v>
          </cell>
          <cell r="J99" t="str">
            <v>SAINT REMY T.T.</v>
          </cell>
          <cell r="K99">
            <v>6710036</v>
          </cell>
          <cell r="L99" t="str">
            <v>T</v>
          </cell>
          <cell r="M99" t="str">
            <v>T</v>
          </cell>
          <cell r="N99" t="str">
            <v/>
          </cell>
          <cell r="O99" t="str">
            <v>Française</v>
          </cell>
          <cell r="P99">
            <v>37432</v>
          </cell>
          <cell r="Q99" t="str">
            <v/>
          </cell>
          <cell r="R99" t="str">
            <v>Standard</v>
          </cell>
          <cell r="S99">
            <v>385452148</v>
          </cell>
          <cell r="T99" t="str">
            <v>ENTONNOIR</v>
          </cell>
          <cell r="U99">
            <v>71510</v>
          </cell>
          <cell r="V99" t="str">
            <v>ALUZE</v>
          </cell>
          <cell r="W99">
            <v>78854</v>
          </cell>
        </row>
        <row r="100">
          <cell r="A100">
            <v>713851</v>
          </cell>
          <cell r="B100" t="str">
            <v>PASSAUT</v>
          </cell>
          <cell r="C100" t="str">
            <v>Michel</v>
          </cell>
          <cell r="D100">
            <v>65</v>
          </cell>
          <cell r="E100">
            <v>1040</v>
          </cell>
          <cell r="F100" t="str">
            <v>V2</v>
          </cell>
          <cell r="G100">
            <v>-60</v>
          </cell>
          <cell r="H100">
            <v>19155</v>
          </cell>
          <cell r="I100" t="str">
            <v>M</v>
          </cell>
          <cell r="J100" t="str">
            <v>SAINT REMY T.T.</v>
          </cell>
          <cell r="K100">
            <v>6710036</v>
          </cell>
          <cell r="L100" t="str">
            <v>T</v>
          </cell>
          <cell r="M100" t="str">
            <v>T</v>
          </cell>
          <cell r="N100" t="str">
            <v/>
          </cell>
          <cell r="O100" t="str">
            <v>Française</v>
          </cell>
          <cell r="P100">
            <v>37432</v>
          </cell>
          <cell r="Q100" t="str">
            <v/>
          </cell>
          <cell r="R100" t="str">
            <v>Standard</v>
          </cell>
          <cell r="S100" t="str">
            <v/>
          </cell>
          <cell r="T100" t="str">
            <v>17 RUE HENRI LAURAIN</v>
          </cell>
          <cell r="U100">
            <v>71100</v>
          </cell>
          <cell r="V100" t="str">
            <v>ST REMY</v>
          </cell>
          <cell r="W100">
            <v>188506</v>
          </cell>
        </row>
        <row r="101">
          <cell r="A101">
            <v>714089</v>
          </cell>
          <cell r="B101" t="str">
            <v>HAUTEVELLE</v>
          </cell>
          <cell r="C101" t="str">
            <v>Franck</v>
          </cell>
          <cell r="D101">
            <v>80</v>
          </cell>
          <cell r="E101">
            <v>750</v>
          </cell>
          <cell r="F101" t="str">
            <v>V1</v>
          </cell>
          <cell r="G101">
            <v>-50</v>
          </cell>
          <cell r="H101">
            <v>23877</v>
          </cell>
          <cell r="I101" t="str">
            <v>M</v>
          </cell>
          <cell r="J101" t="str">
            <v>SAINT REMY T.T.</v>
          </cell>
          <cell r="K101">
            <v>6710036</v>
          </cell>
          <cell r="L101" t="str">
            <v>T</v>
          </cell>
          <cell r="M101" t="str">
            <v/>
          </cell>
          <cell r="N101" t="str">
            <v/>
          </cell>
          <cell r="O101" t="str">
            <v>Française</v>
          </cell>
          <cell r="P101">
            <v>37432</v>
          </cell>
          <cell r="Q101" t="str">
            <v/>
          </cell>
          <cell r="R101" t="str">
            <v>Standard</v>
          </cell>
          <cell r="S101" t="str">
            <v/>
          </cell>
          <cell r="T101" t="str">
            <v>11 RUE DU CENTRE</v>
          </cell>
          <cell r="U101">
            <v>71100</v>
          </cell>
          <cell r="V101" t="str">
            <v>ST REMY</v>
          </cell>
          <cell r="W101">
            <v>118231</v>
          </cell>
        </row>
        <row r="102">
          <cell r="A102">
            <v>71145</v>
          </cell>
          <cell r="B102" t="str">
            <v>DUPARD</v>
          </cell>
          <cell r="C102" t="str">
            <v>Andre</v>
          </cell>
          <cell r="D102">
            <v>60</v>
          </cell>
          <cell r="E102">
            <v>1186</v>
          </cell>
          <cell r="F102" t="str">
            <v>V3</v>
          </cell>
          <cell r="G102" t="str">
            <v>-70M</v>
          </cell>
          <cell r="H102">
            <v>16162</v>
          </cell>
          <cell r="I102" t="str">
            <v>M</v>
          </cell>
          <cell r="J102" t="str">
            <v>SAINT REMY T.T.</v>
          </cell>
          <cell r="K102">
            <v>6710036</v>
          </cell>
          <cell r="L102" t="str">
            <v>T</v>
          </cell>
          <cell r="M102" t="str">
            <v>T</v>
          </cell>
          <cell r="N102" t="str">
            <v/>
          </cell>
          <cell r="O102" t="str">
            <v>Française</v>
          </cell>
          <cell r="P102">
            <v>37432</v>
          </cell>
          <cell r="Q102" t="str">
            <v/>
          </cell>
          <cell r="R102" t="str">
            <v>Standard</v>
          </cell>
          <cell r="S102" t="str">
            <v/>
          </cell>
          <cell r="T102" t="str">
            <v>3 IMPASSE DU GRAIN D'ORGE</v>
          </cell>
          <cell r="U102">
            <v>71100</v>
          </cell>
          <cell r="V102" t="str">
            <v>CHALON SUR SAONE</v>
          </cell>
          <cell r="W102">
            <v>82236</v>
          </cell>
        </row>
        <row r="103">
          <cell r="A103">
            <v>714922</v>
          </cell>
          <cell r="B103" t="str">
            <v>VACHET</v>
          </cell>
          <cell r="C103" t="str">
            <v>Daniel</v>
          </cell>
          <cell r="D103" t="str">
            <v>NC</v>
          </cell>
          <cell r="E103">
            <v>650</v>
          </cell>
          <cell r="F103" t="str">
            <v>V3</v>
          </cell>
          <cell r="G103" t="str">
            <v>-70M</v>
          </cell>
          <cell r="H103">
            <v>15798</v>
          </cell>
          <cell r="I103" t="str">
            <v>M</v>
          </cell>
          <cell r="J103" t="str">
            <v>SAINT REMY T.T.</v>
          </cell>
          <cell r="K103">
            <v>6710036</v>
          </cell>
          <cell r="L103" t="str">
            <v>T</v>
          </cell>
          <cell r="M103" t="str">
            <v>T</v>
          </cell>
          <cell r="N103" t="str">
            <v/>
          </cell>
          <cell r="O103" t="str">
            <v>Française</v>
          </cell>
          <cell r="P103">
            <v>37432</v>
          </cell>
          <cell r="Q103" t="str">
            <v/>
          </cell>
          <cell r="R103" t="str">
            <v>Standard</v>
          </cell>
          <cell r="S103">
            <v>385930794</v>
          </cell>
          <cell r="T103" t="str">
            <v>46 RUE BERTRAND VOISEAU</v>
          </cell>
          <cell r="U103">
            <v>71100</v>
          </cell>
          <cell r="V103" t="str">
            <v>ST REMY</v>
          </cell>
          <cell r="W103">
            <v>238812</v>
          </cell>
        </row>
        <row r="104">
          <cell r="A104">
            <v>715760</v>
          </cell>
          <cell r="B104" t="str">
            <v>METAIS</v>
          </cell>
          <cell r="C104" t="str">
            <v>Joel</v>
          </cell>
          <cell r="D104">
            <v>80</v>
          </cell>
          <cell r="E104">
            <v>716</v>
          </cell>
          <cell r="F104" t="str">
            <v>V2</v>
          </cell>
          <cell r="G104">
            <v>-60</v>
          </cell>
          <cell r="H104">
            <v>20118</v>
          </cell>
          <cell r="I104" t="str">
            <v>M</v>
          </cell>
          <cell r="J104" t="str">
            <v>SAONE ET BRESSE  71  T  T</v>
          </cell>
          <cell r="K104">
            <v>6710073</v>
          </cell>
          <cell r="L104" t="str">
            <v>T</v>
          </cell>
          <cell r="M104" t="str">
            <v>T</v>
          </cell>
          <cell r="N104" t="str">
            <v/>
          </cell>
          <cell r="O104" t="str">
            <v>Française</v>
          </cell>
          <cell r="P104">
            <v>37432</v>
          </cell>
          <cell r="Q104" t="str">
            <v/>
          </cell>
          <cell r="R104" t="str">
            <v>Ni entrainement ni compétition</v>
          </cell>
          <cell r="S104">
            <v>385477859</v>
          </cell>
          <cell r="T104" t="str">
            <v>26 Lot Les deux Ormes</v>
          </cell>
          <cell r="U104">
            <v>71620</v>
          </cell>
          <cell r="V104" t="str">
            <v>ST MARTIN EN BRESSE</v>
          </cell>
          <cell r="W104">
            <v>171164</v>
          </cell>
        </row>
        <row r="105">
          <cell r="A105">
            <v>715506</v>
          </cell>
          <cell r="B105" t="str">
            <v>BLANC</v>
          </cell>
          <cell r="C105" t="str">
            <v>Jean michel</v>
          </cell>
          <cell r="D105">
            <v>65</v>
          </cell>
          <cell r="E105">
            <v>1074</v>
          </cell>
          <cell r="F105" t="str">
            <v>V1</v>
          </cell>
          <cell r="G105">
            <v>-50</v>
          </cell>
          <cell r="H105">
            <v>23439</v>
          </cell>
          <cell r="I105" t="str">
            <v>M</v>
          </cell>
          <cell r="J105" t="str">
            <v>SAONE ET BRESSE  71  T  T</v>
          </cell>
          <cell r="K105">
            <v>6710073</v>
          </cell>
          <cell r="L105" t="str">
            <v>T</v>
          </cell>
          <cell r="M105" t="str">
            <v>T</v>
          </cell>
          <cell r="N105" t="str">
            <v/>
          </cell>
          <cell r="O105" t="str">
            <v>Française</v>
          </cell>
          <cell r="P105">
            <v>37432</v>
          </cell>
          <cell r="Q105" t="str">
            <v/>
          </cell>
          <cell r="R105" t="str">
            <v>Standard</v>
          </cell>
          <cell r="S105" t="str">
            <v/>
          </cell>
          <cell r="T105" t="str">
            <v>7 Grande Rue</v>
          </cell>
          <cell r="U105">
            <v>71620</v>
          </cell>
          <cell r="V105" t="str">
            <v>ST MAURICE EN RIVIERE</v>
          </cell>
          <cell r="W105">
            <v>23624</v>
          </cell>
        </row>
        <row r="106">
          <cell r="A106">
            <v>715763</v>
          </cell>
          <cell r="B106" t="str">
            <v>GUINDOS</v>
          </cell>
          <cell r="C106" t="str">
            <v>Jose</v>
          </cell>
          <cell r="D106">
            <v>75</v>
          </cell>
          <cell r="E106">
            <v>806</v>
          </cell>
          <cell r="F106" t="str">
            <v>V1</v>
          </cell>
          <cell r="G106">
            <v>-50</v>
          </cell>
          <cell r="H106">
            <v>23050</v>
          </cell>
          <cell r="I106" t="str">
            <v>M</v>
          </cell>
          <cell r="J106" t="str">
            <v>SAONE ET BRESSE  71  T  T</v>
          </cell>
          <cell r="K106">
            <v>6710073</v>
          </cell>
          <cell r="L106" t="str">
            <v>T</v>
          </cell>
          <cell r="M106" t="str">
            <v>T</v>
          </cell>
          <cell r="N106" t="str">
            <v/>
          </cell>
          <cell r="O106" t="str">
            <v>Française</v>
          </cell>
          <cell r="P106">
            <v>37432</v>
          </cell>
          <cell r="Q106">
            <v>38999</v>
          </cell>
          <cell r="R106" t="str">
            <v>Standard</v>
          </cell>
          <cell r="S106" t="str">
            <v/>
          </cell>
          <cell r="T106" t="str">
            <v>CHEVREY</v>
          </cell>
          <cell r="U106">
            <v>71620</v>
          </cell>
          <cell r="V106" t="str">
            <v>ST MAURICE EN RIVIERE</v>
          </cell>
          <cell r="W106">
            <v>115247</v>
          </cell>
        </row>
        <row r="107">
          <cell r="A107">
            <v>715618</v>
          </cell>
          <cell r="B107" t="str">
            <v>MAUCHAMP</v>
          </cell>
          <cell r="C107" t="str">
            <v>Patrick</v>
          </cell>
          <cell r="D107">
            <v>75</v>
          </cell>
          <cell r="E107">
            <v>848</v>
          </cell>
          <cell r="F107" t="str">
            <v>V1</v>
          </cell>
          <cell r="G107">
            <v>-50</v>
          </cell>
          <cell r="H107">
            <v>22572</v>
          </cell>
          <cell r="I107" t="str">
            <v>M</v>
          </cell>
          <cell r="J107" t="str">
            <v>SAONE ET BRESSE  71  T  T</v>
          </cell>
          <cell r="K107">
            <v>6710073</v>
          </cell>
          <cell r="L107" t="str">
            <v>T</v>
          </cell>
          <cell r="M107" t="str">
            <v>T</v>
          </cell>
          <cell r="N107" t="str">
            <v/>
          </cell>
          <cell r="O107" t="str">
            <v>Française</v>
          </cell>
          <cell r="P107">
            <v>37432</v>
          </cell>
          <cell r="Q107" t="str">
            <v/>
          </cell>
          <cell r="R107" t="str">
            <v>Standard</v>
          </cell>
          <cell r="S107" t="str">
            <v/>
          </cell>
          <cell r="T107" t="str">
            <v>CHEVREY</v>
          </cell>
          <cell r="U107">
            <v>71620</v>
          </cell>
          <cell r="V107" t="str">
            <v>ST MAURICE EN RIVIERE</v>
          </cell>
          <cell r="W107">
            <v>167335</v>
          </cell>
        </row>
        <row r="108">
          <cell r="A108">
            <v>717012</v>
          </cell>
          <cell r="B108" t="str">
            <v>PEALAPRA</v>
          </cell>
          <cell r="C108" t="str">
            <v>Thierry</v>
          </cell>
          <cell r="D108">
            <v>55</v>
          </cell>
          <cell r="E108">
            <v>1248</v>
          </cell>
          <cell r="F108" t="str">
            <v>V1</v>
          </cell>
          <cell r="G108">
            <v>-50</v>
          </cell>
          <cell r="H108">
            <v>21031</v>
          </cell>
          <cell r="I108" t="str">
            <v>M</v>
          </cell>
          <cell r="J108" t="str">
            <v>SAONE ET BRESSE  71  T  T</v>
          </cell>
          <cell r="K108">
            <v>6710073</v>
          </cell>
          <cell r="L108" t="str">
            <v>T</v>
          </cell>
          <cell r="M108" t="str">
            <v/>
          </cell>
          <cell r="N108" t="str">
            <v/>
          </cell>
          <cell r="O108" t="str">
            <v>Française</v>
          </cell>
          <cell r="P108">
            <v>37888</v>
          </cell>
          <cell r="Q108" t="str">
            <v/>
          </cell>
          <cell r="R108" t="str">
            <v>Ni entrainement ni compétition</v>
          </cell>
          <cell r="S108">
            <v>385935784</v>
          </cell>
          <cell r="T108" t="str">
            <v>4 place du port villiers</v>
          </cell>
          <cell r="U108">
            <v>71100</v>
          </cell>
          <cell r="V108" t="str">
            <v>CHALON SUR SAONE</v>
          </cell>
          <cell r="W108">
            <v>372432</v>
          </cell>
        </row>
        <row r="109">
          <cell r="A109">
            <v>715508</v>
          </cell>
          <cell r="B109" t="str">
            <v>VINCENT</v>
          </cell>
          <cell r="C109" t="str">
            <v>Jean michel</v>
          </cell>
          <cell r="D109">
            <v>90</v>
          </cell>
          <cell r="E109">
            <v>671</v>
          </cell>
          <cell r="F109" t="str">
            <v>V1</v>
          </cell>
          <cell r="G109">
            <v>-50</v>
          </cell>
          <cell r="H109">
            <v>23107</v>
          </cell>
          <cell r="I109" t="str">
            <v>M</v>
          </cell>
          <cell r="J109" t="str">
            <v>SAONE ET BRESSE  71  T  T</v>
          </cell>
          <cell r="K109">
            <v>6710073</v>
          </cell>
          <cell r="L109" t="str">
            <v>T</v>
          </cell>
          <cell r="M109" t="str">
            <v>T</v>
          </cell>
          <cell r="N109" t="str">
            <v/>
          </cell>
          <cell r="O109" t="str">
            <v>Française</v>
          </cell>
          <cell r="P109">
            <v>37432</v>
          </cell>
          <cell r="Q109">
            <v>38979</v>
          </cell>
          <cell r="R109" t="str">
            <v>Standard</v>
          </cell>
          <cell r="S109" t="str">
            <v/>
          </cell>
          <cell r="T109" t="str">
            <v>44 Grande Rue</v>
          </cell>
          <cell r="U109">
            <v>71620</v>
          </cell>
          <cell r="V109" t="str">
            <v>ST MAURICE EN RIVIERE</v>
          </cell>
          <cell r="W109">
            <v>244937</v>
          </cell>
        </row>
        <row r="110">
          <cell r="A110">
            <v>716532</v>
          </cell>
          <cell r="B110" t="str">
            <v>VION</v>
          </cell>
          <cell r="C110" t="str">
            <v>Pascal</v>
          </cell>
          <cell r="D110" t="str">
            <v>NC</v>
          </cell>
          <cell r="E110">
            <v>650</v>
          </cell>
          <cell r="F110" t="str">
            <v>V1</v>
          </cell>
          <cell r="G110">
            <v>-50</v>
          </cell>
          <cell r="H110">
            <v>23970</v>
          </cell>
          <cell r="I110" t="str">
            <v>M</v>
          </cell>
          <cell r="J110" t="str">
            <v>SAONE ET BRESSE  71  T  T</v>
          </cell>
          <cell r="K110">
            <v>6710073</v>
          </cell>
          <cell r="L110" t="str">
            <v>T</v>
          </cell>
          <cell r="M110" t="str">
            <v>T</v>
          </cell>
          <cell r="N110" t="str">
            <v/>
          </cell>
          <cell r="O110" t="str">
            <v>Française</v>
          </cell>
          <cell r="P110">
            <v>37551</v>
          </cell>
          <cell r="Q110" t="str">
            <v/>
          </cell>
          <cell r="R110" t="str">
            <v>Ni entrainement ni compétition</v>
          </cell>
          <cell r="S110">
            <v>385471995</v>
          </cell>
          <cell r="T110" t="str">
            <v>3 grande rue de bey</v>
          </cell>
          <cell r="U110">
            <v>71620</v>
          </cell>
          <cell r="V110" t="str">
            <v>BEY</v>
          </cell>
          <cell r="W110">
            <v>323685</v>
          </cell>
        </row>
        <row r="111">
          <cell r="A111">
            <v>714218</v>
          </cell>
          <cell r="B111" t="str">
            <v>ARGUS</v>
          </cell>
          <cell r="C111" t="str">
            <v>Jacques</v>
          </cell>
          <cell r="D111">
            <v>80</v>
          </cell>
          <cell r="E111">
            <v>730</v>
          </cell>
          <cell r="F111" t="str">
            <v>V2</v>
          </cell>
          <cell r="G111">
            <v>-60</v>
          </cell>
          <cell r="H111">
            <v>18885</v>
          </cell>
          <cell r="I111" t="str">
            <v>M</v>
          </cell>
          <cell r="J111" t="str">
            <v>T.T. HAUT MACONNAIS</v>
          </cell>
          <cell r="K111">
            <v>6710071</v>
          </cell>
          <cell r="L111" t="str">
            <v>T</v>
          </cell>
          <cell r="M111" t="str">
            <v>T</v>
          </cell>
          <cell r="N111" t="str">
            <v/>
          </cell>
          <cell r="O111" t="str">
            <v>Française</v>
          </cell>
          <cell r="P111">
            <v>37432</v>
          </cell>
          <cell r="Q111" t="str">
            <v/>
          </cell>
          <cell r="R111" t="str">
            <v>Ni entrainement ni compétition</v>
          </cell>
          <cell r="S111" t="str">
            <v/>
          </cell>
          <cell r="T111" t="str">
            <v>les petites teppes de roux</v>
          </cell>
          <cell r="U111">
            <v>0</v>
          </cell>
          <cell r="V111">
            <v>0</v>
          </cell>
          <cell r="W111">
            <v>5444</v>
          </cell>
        </row>
        <row r="112">
          <cell r="A112">
            <v>71431</v>
          </cell>
          <cell r="B112" t="str">
            <v>PERRON</v>
          </cell>
          <cell r="C112" t="str">
            <v>Alain</v>
          </cell>
          <cell r="D112">
            <v>50</v>
          </cell>
          <cell r="E112">
            <v>1364</v>
          </cell>
          <cell r="F112" t="str">
            <v>V2</v>
          </cell>
          <cell r="G112">
            <v>-60</v>
          </cell>
          <cell r="H112">
            <v>20232</v>
          </cell>
          <cell r="I112" t="str">
            <v>M</v>
          </cell>
          <cell r="J112" t="str">
            <v>T.T. HAUT MACONNAIS</v>
          </cell>
          <cell r="K112">
            <v>6710071</v>
          </cell>
          <cell r="L112" t="str">
            <v>T</v>
          </cell>
          <cell r="M112" t="str">
            <v>T</v>
          </cell>
          <cell r="N112" t="str">
            <v/>
          </cell>
          <cell r="O112" t="str">
            <v>Française</v>
          </cell>
          <cell r="P112">
            <v>37432</v>
          </cell>
          <cell r="Q112" t="str">
            <v/>
          </cell>
          <cell r="R112" t="str">
            <v>Ni entrainement ni compétition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W112">
            <v>192376</v>
          </cell>
        </row>
        <row r="113">
          <cell r="A113">
            <v>717026</v>
          </cell>
          <cell r="B113" t="str">
            <v>ALAMEUNIERE</v>
          </cell>
          <cell r="C113" t="str">
            <v>Philippe</v>
          </cell>
          <cell r="D113">
            <v>80</v>
          </cell>
          <cell r="E113">
            <v>747</v>
          </cell>
          <cell r="F113" t="str">
            <v>V1</v>
          </cell>
          <cell r="G113">
            <v>-50</v>
          </cell>
          <cell r="H113">
            <v>21550</v>
          </cell>
          <cell r="I113" t="str">
            <v>M</v>
          </cell>
          <cell r="J113" t="str">
            <v>T.T. HAUT MACONNAIS</v>
          </cell>
          <cell r="K113">
            <v>6710071</v>
          </cell>
          <cell r="L113" t="str">
            <v>T</v>
          </cell>
          <cell r="M113" t="str">
            <v>T</v>
          </cell>
          <cell r="N113" t="str">
            <v/>
          </cell>
          <cell r="O113" t="str">
            <v>Française</v>
          </cell>
          <cell r="P113">
            <v>37889</v>
          </cell>
          <cell r="Q113" t="str">
            <v/>
          </cell>
          <cell r="R113" t="str">
            <v>Standard</v>
          </cell>
          <cell r="S113">
            <v>385333760</v>
          </cell>
          <cell r="T113" t="str">
            <v>Le Bourg</v>
          </cell>
          <cell r="U113">
            <v>71260</v>
          </cell>
          <cell r="V113" t="str">
            <v>AZE</v>
          </cell>
          <cell r="W113">
            <v>373500</v>
          </cell>
        </row>
        <row r="114">
          <cell r="A114">
            <v>713836</v>
          </cell>
          <cell r="B114" t="str">
            <v>LANERY</v>
          </cell>
          <cell r="C114" t="str">
            <v>Denis</v>
          </cell>
          <cell r="D114">
            <v>55</v>
          </cell>
          <cell r="E114">
            <v>1236</v>
          </cell>
          <cell r="F114" t="str">
            <v>V1</v>
          </cell>
          <cell r="G114">
            <v>-50</v>
          </cell>
          <cell r="H114">
            <v>21573</v>
          </cell>
          <cell r="I114" t="str">
            <v>M</v>
          </cell>
          <cell r="J114" t="str">
            <v>T.T. HAUT MACONNAIS</v>
          </cell>
          <cell r="K114">
            <v>6710071</v>
          </cell>
          <cell r="L114" t="str">
            <v>T</v>
          </cell>
          <cell r="M114" t="str">
            <v>T</v>
          </cell>
          <cell r="N114" t="str">
            <v/>
          </cell>
          <cell r="O114" t="str">
            <v>Française</v>
          </cell>
          <cell r="P114">
            <v>37432</v>
          </cell>
          <cell r="Q114" t="str">
            <v/>
          </cell>
          <cell r="R114" t="str">
            <v>Ni entrainement ni compétition</v>
          </cell>
          <cell r="S114" t="str">
            <v/>
          </cell>
          <cell r="T114" t="str">
            <v>LE BOURG</v>
          </cell>
          <cell r="U114">
            <v>71260</v>
          </cell>
          <cell r="V114" t="str">
            <v>BISSY LA MACONNAISE</v>
          </cell>
          <cell r="W114">
            <v>137420</v>
          </cell>
        </row>
        <row r="115">
          <cell r="A115">
            <v>717967</v>
          </cell>
          <cell r="B115" t="str">
            <v>PERROT</v>
          </cell>
          <cell r="C115" t="str">
            <v>Philippe</v>
          </cell>
          <cell r="D115">
            <v>65</v>
          </cell>
          <cell r="E115">
            <v>1060</v>
          </cell>
          <cell r="F115" t="str">
            <v>V1</v>
          </cell>
          <cell r="G115">
            <v>-50</v>
          </cell>
          <cell r="H115">
            <v>21719</v>
          </cell>
          <cell r="I115" t="str">
            <v>M</v>
          </cell>
          <cell r="J115" t="str">
            <v>T.T. HAUT MACONNAIS</v>
          </cell>
          <cell r="K115">
            <v>6710071</v>
          </cell>
          <cell r="L115" t="str">
            <v>T</v>
          </cell>
          <cell r="M115" t="str">
            <v>T</v>
          </cell>
          <cell r="N115" t="str">
            <v/>
          </cell>
          <cell r="O115" t="str">
            <v>Française</v>
          </cell>
          <cell r="P115">
            <v>38616</v>
          </cell>
          <cell r="Q115" t="str">
            <v/>
          </cell>
          <cell r="R115" t="str">
            <v>Standard</v>
          </cell>
          <cell r="S115" t="str">
            <v/>
          </cell>
          <cell r="T115">
            <v>0</v>
          </cell>
          <cell r="U115">
            <v>71260</v>
          </cell>
          <cell r="V115" t="str">
            <v>LUGNY</v>
          </cell>
          <cell r="W115">
            <v>482584</v>
          </cell>
        </row>
        <row r="116">
          <cell r="A116">
            <v>717488</v>
          </cell>
          <cell r="B116" t="str">
            <v>PIRON</v>
          </cell>
          <cell r="C116" t="str">
            <v>Gilbert</v>
          </cell>
          <cell r="D116" t="str">
            <v>NC</v>
          </cell>
          <cell r="E116">
            <v>653</v>
          </cell>
          <cell r="F116" t="str">
            <v>V1</v>
          </cell>
          <cell r="G116">
            <v>-50</v>
          </cell>
          <cell r="H116">
            <v>22252</v>
          </cell>
          <cell r="I116" t="str">
            <v>M</v>
          </cell>
          <cell r="J116" t="str">
            <v>T.T. HAUT MACONNAIS</v>
          </cell>
          <cell r="K116">
            <v>6710071</v>
          </cell>
          <cell r="L116" t="str">
            <v>T</v>
          </cell>
          <cell r="M116" t="str">
            <v>T</v>
          </cell>
          <cell r="N116" t="str">
            <v/>
          </cell>
          <cell r="O116" t="str">
            <v>Française</v>
          </cell>
          <cell r="P116">
            <v>38191</v>
          </cell>
          <cell r="Q116" t="str">
            <v/>
          </cell>
          <cell r="R116" t="str">
            <v>Ni entrainement ni compétition</v>
          </cell>
          <cell r="S116" t="str">
            <v/>
          </cell>
          <cell r="T116" t="str">
            <v>le bourg</v>
          </cell>
          <cell r="U116">
            <v>71260</v>
          </cell>
          <cell r="V116" t="str">
            <v>ST GENGOUX DE SCISSE</v>
          </cell>
          <cell r="W116">
            <v>422234</v>
          </cell>
        </row>
        <row r="117">
          <cell r="A117">
            <v>714363</v>
          </cell>
          <cell r="B117" t="str">
            <v>POURMONET</v>
          </cell>
          <cell r="C117" t="str">
            <v>Yvon</v>
          </cell>
          <cell r="D117">
            <v>70</v>
          </cell>
          <cell r="E117">
            <v>916</v>
          </cell>
          <cell r="F117" t="str">
            <v>V1</v>
          </cell>
          <cell r="G117">
            <v>-50</v>
          </cell>
          <cell r="H117">
            <v>21861</v>
          </cell>
          <cell r="I117" t="str">
            <v>M</v>
          </cell>
          <cell r="J117" t="str">
            <v>T.T. HAUT MACONNAIS</v>
          </cell>
          <cell r="K117">
            <v>6710071</v>
          </cell>
          <cell r="L117" t="str">
            <v>T</v>
          </cell>
          <cell r="M117" t="str">
            <v>T</v>
          </cell>
          <cell r="N117" t="str">
            <v/>
          </cell>
          <cell r="O117" t="str">
            <v>Française</v>
          </cell>
          <cell r="P117">
            <v>37432</v>
          </cell>
          <cell r="Q117" t="str">
            <v/>
          </cell>
          <cell r="R117" t="str">
            <v>Standard</v>
          </cell>
          <cell r="S117">
            <v>689321930</v>
          </cell>
          <cell r="T117" t="str">
            <v>LE BOURG</v>
          </cell>
          <cell r="U117">
            <v>71260</v>
          </cell>
          <cell r="V117" t="str">
            <v>BISSY LA MACONNAISE</v>
          </cell>
          <cell r="W117">
            <v>200864</v>
          </cell>
        </row>
        <row r="118">
          <cell r="A118">
            <v>718008</v>
          </cell>
          <cell r="B118" t="str">
            <v>RICHY</v>
          </cell>
          <cell r="C118" t="str">
            <v>Dominique</v>
          </cell>
          <cell r="D118">
            <v>60</v>
          </cell>
          <cell r="E118">
            <v>1190</v>
          </cell>
          <cell r="F118" t="str">
            <v>V1</v>
          </cell>
          <cell r="G118">
            <v>-50</v>
          </cell>
          <cell r="H118">
            <v>21756</v>
          </cell>
          <cell r="I118" t="str">
            <v>M</v>
          </cell>
          <cell r="J118" t="str">
            <v>T.T. HAUT MACONNAIS</v>
          </cell>
          <cell r="K118">
            <v>6710071</v>
          </cell>
          <cell r="L118" t="str">
            <v>T</v>
          </cell>
          <cell r="M118" t="str">
            <v>T</v>
          </cell>
          <cell r="N118" t="str">
            <v/>
          </cell>
          <cell r="O118" t="str">
            <v>Française</v>
          </cell>
          <cell r="P118">
            <v>38631</v>
          </cell>
          <cell r="Q118" t="str">
            <v/>
          </cell>
          <cell r="R118" t="str">
            <v>Ni entrainement ni compétition</v>
          </cell>
          <cell r="S118" t="str">
            <v/>
          </cell>
          <cell r="T118">
            <v>0</v>
          </cell>
          <cell r="U118">
            <v>71260</v>
          </cell>
          <cell r="V118" t="str">
            <v>LUGNY</v>
          </cell>
          <cell r="W118">
            <v>492657</v>
          </cell>
        </row>
        <row r="119">
          <cell r="A119">
            <v>7122</v>
          </cell>
          <cell r="B119" t="str">
            <v>LAROUILLERE</v>
          </cell>
          <cell r="C119" t="str">
            <v>Michel</v>
          </cell>
          <cell r="D119">
            <v>40</v>
          </cell>
          <cell r="E119">
            <v>1568</v>
          </cell>
          <cell r="F119" t="str">
            <v>V3</v>
          </cell>
          <cell r="G119" t="str">
            <v>-70M</v>
          </cell>
          <cell r="H119">
            <v>16833</v>
          </cell>
          <cell r="I119" t="str">
            <v>M</v>
          </cell>
          <cell r="J119" t="str">
            <v>T.T. HAUT MACONNAIS</v>
          </cell>
          <cell r="K119">
            <v>6710071</v>
          </cell>
          <cell r="L119" t="str">
            <v>T</v>
          </cell>
          <cell r="M119" t="str">
            <v>T</v>
          </cell>
          <cell r="N119" t="str">
            <v/>
          </cell>
          <cell r="O119" t="str">
            <v>Française</v>
          </cell>
          <cell r="P119">
            <v>37432</v>
          </cell>
          <cell r="Q119" t="str">
            <v/>
          </cell>
          <cell r="R119" t="str">
            <v>Standard</v>
          </cell>
          <cell r="S119" t="str">
            <v/>
          </cell>
          <cell r="T119">
            <v>0</v>
          </cell>
          <cell r="U119">
            <v>0</v>
          </cell>
          <cell r="V119">
            <v>0</v>
          </cell>
          <cell r="W119">
            <v>138707</v>
          </cell>
        </row>
        <row r="120">
          <cell r="A120">
            <v>716974</v>
          </cell>
          <cell r="B120" t="str">
            <v>DAGOUNEAU</v>
          </cell>
          <cell r="C120" t="str">
            <v>Chantal</v>
          </cell>
          <cell r="D120" t="str">
            <v>NC</v>
          </cell>
          <cell r="E120">
            <v>300</v>
          </cell>
          <cell r="F120" t="str">
            <v>V2</v>
          </cell>
          <cell r="G120">
            <v>-60</v>
          </cell>
          <cell r="H120">
            <v>20415</v>
          </cell>
          <cell r="I120" t="str">
            <v>F</v>
          </cell>
          <cell r="J120" t="str">
            <v>TT ASSOCIATION SOMME-LOIRE</v>
          </cell>
          <cell r="K120">
            <v>6710072</v>
          </cell>
          <cell r="L120" t="str">
            <v>T</v>
          </cell>
          <cell r="M120" t="str">
            <v>T</v>
          </cell>
          <cell r="N120" t="str">
            <v/>
          </cell>
          <cell r="O120" t="str">
            <v>Française</v>
          </cell>
          <cell r="P120">
            <v>37809</v>
          </cell>
          <cell r="Q120" t="str">
            <v/>
          </cell>
          <cell r="R120" t="str">
            <v>Ni entrainement ni compétition</v>
          </cell>
          <cell r="S120">
            <v>385892017</v>
          </cell>
          <cell r="T120" t="str">
            <v>le bourg</v>
          </cell>
          <cell r="U120">
            <v>71140</v>
          </cell>
          <cell r="V120" t="str">
            <v>LESME</v>
          </cell>
          <cell r="W120">
            <v>360261</v>
          </cell>
        </row>
        <row r="121">
          <cell r="A121">
            <v>715994</v>
          </cell>
          <cell r="B121" t="str">
            <v>KUBIT</v>
          </cell>
          <cell r="C121" t="str">
            <v>Alfred</v>
          </cell>
          <cell r="D121">
            <v>80</v>
          </cell>
          <cell r="E121">
            <v>773</v>
          </cell>
          <cell r="F121" t="str">
            <v>V2</v>
          </cell>
          <cell r="G121">
            <v>-60</v>
          </cell>
          <cell r="H121">
            <v>17315</v>
          </cell>
          <cell r="I121" t="str">
            <v>M</v>
          </cell>
          <cell r="J121" t="str">
            <v>TT ASSOCIATION SOMME-LOIRE</v>
          </cell>
          <cell r="K121">
            <v>6710072</v>
          </cell>
          <cell r="L121" t="str">
            <v>T</v>
          </cell>
          <cell r="M121" t="str">
            <v>T</v>
          </cell>
          <cell r="N121" t="str">
            <v/>
          </cell>
          <cell r="O121" t="str">
            <v>Française</v>
          </cell>
          <cell r="P121">
            <v>37432</v>
          </cell>
          <cell r="Q121" t="str">
            <v/>
          </cell>
          <cell r="R121" t="str">
            <v>Standard</v>
          </cell>
          <cell r="S121" t="str">
            <v/>
          </cell>
          <cell r="T121" t="str">
            <v>36 Bis Rue de Gueugnon</v>
          </cell>
          <cell r="U121">
            <v>71140</v>
          </cell>
          <cell r="V121" t="str">
            <v>BOURBON LANCY</v>
          </cell>
          <cell r="W121">
            <v>133071</v>
          </cell>
        </row>
        <row r="122">
          <cell r="A122">
            <v>718023</v>
          </cell>
          <cell r="B122" t="str">
            <v>LACROIX</v>
          </cell>
          <cell r="C122" t="str">
            <v>Gérard</v>
          </cell>
          <cell r="D122" t="str">
            <v>NC</v>
          </cell>
          <cell r="E122">
            <v>650</v>
          </cell>
          <cell r="F122" t="str">
            <v>V2</v>
          </cell>
          <cell r="G122">
            <v>-60</v>
          </cell>
          <cell r="H122">
            <v>18562</v>
          </cell>
          <cell r="I122" t="str">
            <v>M</v>
          </cell>
          <cell r="J122" t="str">
            <v>TT ASSOCIATION SOMME-LOIRE</v>
          </cell>
          <cell r="K122">
            <v>6710072</v>
          </cell>
          <cell r="L122" t="str">
            <v>T</v>
          </cell>
          <cell r="M122" t="str">
            <v>P</v>
          </cell>
          <cell r="N122" t="str">
            <v/>
          </cell>
          <cell r="O122" t="str">
            <v>Française</v>
          </cell>
          <cell r="P122">
            <v>38635</v>
          </cell>
          <cell r="Q122" t="str">
            <v/>
          </cell>
          <cell r="R122" t="str">
            <v>Standard</v>
          </cell>
          <cell r="S122" t="str">
            <v/>
          </cell>
          <cell r="T122" t="str">
            <v>6 rue de l'égalité</v>
          </cell>
          <cell r="U122">
            <v>71140</v>
          </cell>
          <cell r="V122" t="str">
            <v>BOURBON LANCY</v>
          </cell>
          <cell r="W122">
            <v>494818</v>
          </cell>
        </row>
        <row r="123">
          <cell r="A123">
            <v>715992</v>
          </cell>
          <cell r="B123" t="str">
            <v>MALATRAT</v>
          </cell>
          <cell r="C123" t="str">
            <v>Gerard</v>
          </cell>
          <cell r="D123">
            <v>65</v>
          </cell>
          <cell r="E123">
            <v>1030</v>
          </cell>
          <cell r="F123" t="str">
            <v>V2</v>
          </cell>
          <cell r="G123">
            <v>-60</v>
          </cell>
          <cell r="H123">
            <v>18170</v>
          </cell>
          <cell r="I123" t="str">
            <v>M</v>
          </cell>
          <cell r="J123" t="str">
            <v>TT ASSOCIATION SOMME-LOIRE</v>
          </cell>
          <cell r="K123">
            <v>6710072</v>
          </cell>
          <cell r="L123" t="str">
            <v>T</v>
          </cell>
          <cell r="M123" t="str">
            <v>T</v>
          </cell>
          <cell r="N123" t="str">
            <v/>
          </cell>
          <cell r="O123" t="str">
            <v>Française</v>
          </cell>
          <cell r="P123">
            <v>37432</v>
          </cell>
          <cell r="Q123" t="str">
            <v/>
          </cell>
          <cell r="R123" t="str">
            <v>Standard</v>
          </cell>
          <cell r="S123" t="str">
            <v/>
          </cell>
          <cell r="T123" t="str">
            <v>3 Square Mouettes</v>
          </cell>
          <cell r="U123">
            <v>71140</v>
          </cell>
          <cell r="V123" t="str">
            <v>BOURBON LANCY</v>
          </cell>
          <cell r="W123">
            <v>160379</v>
          </cell>
        </row>
        <row r="124">
          <cell r="A124">
            <v>715389</v>
          </cell>
          <cell r="B124" t="str">
            <v>BERNARD</v>
          </cell>
          <cell r="C124" t="str">
            <v>Florence</v>
          </cell>
          <cell r="D124" t="str">
            <v>NC</v>
          </cell>
          <cell r="E124">
            <v>300</v>
          </cell>
          <cell r="F124" t="str">
            <v>V1</v>
          </cell>
          <cell r="G124">
            <v>-50</v>
          </cell>
          <cell r="H124">
            <v>23660</v>
          </cell>
          <cell r="I124" t="str">
            <v>F</v>
          </cell>
          <cell r="J124" t="str">
            <v>TT ASSOCIATION SOMME-LOIRE</v>
          </cell>
          <cell r="K124">
            <v>6710072</v>
          </cell>
          <cell r="L124" t="str">
            <v>T</v>
          </cell>
          <cell r="M124" t="str">
            <v>T</v>
          </cell>
          <cell r="N124" t="str">
            <v/>
          </cell>
          <cell r="O124" t="str">
            <v>Française</v>
          </cell>
          <cell r="P124">
            <v>37432</v>
          </cell>
          <cell r="Q124" t="str">
            <v/>
          </cell>
          <cell r="R124" t="str">
            <v>Ni entrainement ni compétition</v>
          </cell>
          <cell r="S124">
            <v>385893403</v>
          </cell>
          <cell r="T124" t="str">
            <v>LE CHAMP VALENTIN</v>
          </cell>
          <cell r="U124">
            <v>71140</v>
          </cell>
          <cell r="V124" t="str">
            <v>LESME</v>
          </cell>
          <cell r="W124">
            <v>18771</v>
          </cell>
        </row>
        <row r="125">
          <cell r="A125">
            <v>715986</v>
          </cell>
          <cell r="B125" t="str">
            <v>FERNANDEZ</v>
          </cell>
          <cell r="C125" t="str">
            <v>Francois</v>
          </cell>
          <cell r="D125" t="str">
            <v>NC</v>
          </cell>
          <cell r="E125">
            <v>650</v>
          </cell>
          <cell r="F125" t="str">
            <v>V4</v>
          </cell>
          <cell r="G125" t="str">
            <v>70+M</v>
          </cell>
          <cell r="H125">
            <v>9235</v>
          </cell>
          <cell r="I125" t="str">
            <v>M</v>
          </cell>
          <cell r="J125" t="str">
            <v>TT ASSOCIATION SOMME-LOIRE</v>
          </cell>
          <cell r="K125">
            <v>6710072</v>
          </cell>
          <cell r="L125" t="str">
            <v>T</v>
          </cell>
          <cell r="M125" t="str">
            <v>P</v>
          </cell>
          <cell r="N125" t="str">
            <v/>
          </cell>
          <cell r="O125" t="str">
            <v>Française</v>
          </cell>
          <cell r="P125">
            <v>37432</v>
          </cell>
          <cell r="Q125" t="str">
            <v/>
          </cell>
          <cell r="R125" t="str">
            <v>Ni entrainement ni compétition</v>
          </cell>
          <cell r="S125" t="str">
            <v/>
          </cell>
          <cell r="T125" t="str">
            <v>21 Rue Cave aux Fees</v>
          </cell>
          <cell r="U125">
            <v>71140</v>
          </cell>
          <cell r="V125" t="str">
            <v>BOURBON LANCY</v>
          </cell>
          <cell r="W125">
            <v>90162</v>
          </cell>
        </row>
        <row r="126">
          <cell r="A126">
            <v>718149</v>
          </cell>
          <cell r="B126" t="str">
            <v>DUNET</v>
          </cell>
          <cell r="C126" t="str">
            <v>Daniel</v>
          </cell>
          <cell r="D126" t="str">
            <v>NC</v>
          </cell>
          <cell r="E126">
            <v>650</v>
          </cell>
          <cell r="F126" t="str">
            <v>V3</v>
          </cell>
          <cell r="G126" t="str">
            <v>-70M</v>
          </cell>
          <cell r="H126">
            <v>15775</v>
          </cell>
          <cell r="I126" t="str">
            <v>M</v>
          </cell>
          <cell r="J126" t="str">
            <v>TT ASSOCIATION SOMME-LOIRE</v>
          </cell>
          <cell r="K126">
            <v>6710072</v>
          </cell>
          <cell r="L126" t="str">
            <v>T</v>
          </cell>
          <cell r="M126" t="str">
            <v>P</v>
          </cell>
          <cell r="N126" t="str">
            <v/>
          </cell>
          <cell r="O126" t="str">
            <v>Française</v>
          </cell>
          <cell r="P126">
            <v>38740</v>
          </cell>
          <cell r="Q126" t="str">
            <v/>
          </cell>
          <cell r="R126" t="str">
            <v>Ni entrainement ni compétition</v>
          </cell>
          <cell r="S126">
            <v>385890942</v>
          </cell>
          <cell r="T126" t="str">
            <v>74 av puzenat</v>
          </cell>
          <cell r="U126">
            <v>71140</v>
          </cell>
          <cell r="V126" t="str">
            <v>BOURBON LANCY</v>
          </cell>
          <cell r="W126">
            <v>519519</v>
          </cell>
        </row>
        <row r="127">
          <cell r="A127">
            <v>712079</v>
          </cell>
          <cell r="B127" t="str">
            <v>DEGTIAR</v>
          </cell>
          <cell r="C127" t="str">
            <v>Michel</v>
          </cell>
          <cell r="D127">
            <v>55</v>
          </cell>
          <cell r="E127">
            <v>1245</v>
          </cell>
          <cell r="F127" t="str">
            <v>V2</v>
          </cell>
          <cell r="G127">
            <v>-60</v>
          </cell>
          <cell r="H127">
            <v>20196</v>
          </cell>
          <cell r="I127" t="str">
            <v>M</v>
          </cell>
          <cell r="J127" t="str">
            <v>TTC MONTCEAU</v>
          </cell>
          <cell r="K127">
            <v>6710004</v>
          </cell>
          <cell r="L127" t="str">
            <v>T</v>
          </cell>
          <cell r="M127" t="str">
            <v>T</v>
          </cell>
          <cell r="N127" t="str">
            <v/>
          </cell>
          <cell r="O127" t="str">
            <v>Française</v>
          </cell>
          <cell r="P127">
            <v>37432</v>
          </cell>
          <cell r="Q127" t="str">
            <v/>
          </cell>
          <cell r="R127" t="str">
            <v>Standard</v>
          </cell>
          <cell r="S127" t="str">
            <v/>
          </cell>
          <cell r="T127" t="str">
            <v>1 Rue bel air</v>
          </cell>
          <cell r="U127">
            <v>71300</v>
          </cell>
          <cell r="V127" t="str">
            <v>MONTCEAU LES MINES</v>
          </cell>
          <cell r="W127">
            <v>67906</v>
          </cell>
        </row>
        <row r="128">
          <cell r="A128">
            <v>711612</v>
          </cell>
          <cell r="B128" t="str">
            <v>GOUNOT</v>
          </cell>
          <cell r="C128" t="str">
            <v>Gilles</v>
          </cell>
          <cell r="D128">
            <v>60</v>
          </cell>
          <cell r="E128">
            <v>1157</v>
          </cell>
          <cell r="F128" t="str">
            <v>V2</v>
          </cell>
          <cell r="G128">
            <v>-60</v>
          </cell>
          <cell r="H128">
            <v>19592</v>
          </cell>
          <cell r="I128" t="str">
            <v>M</v>
          </cell>
          <cell r="J128" t="str">
            <v>TTC MONTCEAU</v>
          </cell>
          <cell r="K128">
            <v>6710004</v>
          </cell>
          <cell r="L128" t="str">
            <v>T</v>
          </cell>
          <cell r="M128" t="str">
            <v>T</v>
          </cell>
          <cell r="N128" t="str">
            <v/>
          </cell>
          <cell r="O128" t="str">
            <v>Française</v>
          </cell>
          <cell r="P128">
            <v>37432</v>
          </cell>
          <cell r="Q128" t="str">
            <v/>
          </cell>
          <cell r="R128" t="str">
            <v>Standard</v>
          </cell>
          <cell r="S128" t="str">
            <v/>
          </cell>
          <cell r="T128" t="str">
            <v>RUE VOLTAIRE</v>
          </cell>
          <cell r="U128">
            <v>71300</v>
          </cell>
          <cell r="V128" t="str">
            <v>MONTCEAU LES MINES</v>
          </cell>
          <cell r="W128">
            <v>108651</v>
          </cell>
        </row>
        <row r="129">
          <cell r="A129">
            <v>711615</v>
          </cell>
          <cell r="B129" t="str">
            <v>GOUNOT</v>
          </cell>
          <cell r="C129" t="str">
            <v>Lionel</v>
          </cell>
          <cell r="D129">
            <v>70</v>
          </cell>
          <cell r="E129">
            <v>979</v>
          </cell>
          <cell r="F129" t="str">
            <v>V2</v>
          </cell>
          <cell r="G129">
            <v>-60</v>
          </cell>
          <cell r="H129">
            <v>17888</v>
          </cell>
          <cell r="I129" t="str">
            <v>M</v>
          </cell>
          <cell r="J129" t="str">
            <v>TTC MONTCEAU</v>
          </cell>
          <cell r="K129">
            <v>6710004</v>
          </cell>
          <cell r="L129" t="str">
            <v>T</v>
          </cell>
          <cell r="M129" t="str">
            <v>T</v>
          </cell>
          <cell r="N129" t="str">
            <v/>
          </cell>
          <cell r="O129" t="str">
            <v>Française</v>
          </cell>
          <cell r="P129">
            <v>37432</v>
          </cell>
          <cell r="Q129" t="str">
            <v/>
          </cell>
          <cell r="R129" t="str">
            <v>Standard</v>
          </cell>
          <cell r="S129" t="str">
            <v/>
          </cell>
          <cell r="T129" t="str">
            <v>23 RUE LOUIS DESAUTELS</v>
          </cell>
          <cell r="U129">
            <v>16480</v>
          </cell>
          <cell r="V129" t="str">
            <v>ST VALLIER</v>
          </cell>
          <cell r="W129">
            <v>108652</v>
          </cell>
        </row>
        <row r="130">
          <cell r="A130">
            <v>712078</v>
          </cell>
          <cell r="B130" t="str">
            <v>DEGTIAR</v>
          </cell>
          <cell r="C130" t="str">
            <v>Alain</v>
          </cell>
          <cell r="D130">
            <v>50</v>
          </cell>
          <cell r="E130">
            <v>1323</v>
          </cell>
          <cell r="F130" t="str">
            <v>V1</v>
          </cell>
          <cell r="G130">
            <v>-50</v>
          </cell>
          <cell r="H130">
            <v>20959</v>
          </cell>
          <cell r="I130" t="str">
            <v>M</v>
          </cell>
          <cell r="J130" t="str">
            <v>TTC MONTCEAU</v>
          </cell>
          <cell r="K130">
            <v>6710004</v>
          </cell>
          <cell r="L130" t="str">
            <v>T</v>
          </cell>
          <cell r="M130" t="str">
            <v>T</v>
          </cell>
          <cell r="N130" t="str">
            <v/>
          </cell>
          <cell r="O130" t="str">
            <v>Française</v>
          </cell>
          <cell r="P130">
            <v>37432</v>
          </cell>
          <cell r="Q130" t="str">
            <v/>
          </cell>
          <cell r="R130" t="str">
            <v>Ni entrainement ni compétition</v>
          </cell>
          <cell r="S130">
            <v>385582858</v>
          </cell>
          <cell r="T130" t="str">
            <v>10 RUE DES CERISIERS</v>
          </cell>
          <cell r="U130">
            <v>71230</v>
          </cell>
          <cell r="V130" t="str">
            <v>ST VALLIER</v>
          </cell>
          <cell r="W130">
            <v>67905</v>
          </cell>
        </row>
        <row r="131">
          <cell r="A131">
            <v>714330</v>
          </cell>
          <cell r="B131" t="str">
            <v>KALMAR</v>
          </cell>
          <cell r="C131" t="str">
            <v>Rodolphe</v>
          </cell>
          <cell r="D131">
            <v>75</v>
          </cell>
          <cell r="E131">
            <v>845</v>
          </cell>
          <cell r="F131" t="str">
            <v>S</v>
          </cell>
          <cell r="G131">
            <v>-50</v>
          </cell>
          <cell r="H131">
            <v>24340</v>
          </cell>
          <cell r="I131" t="str">
            <v>M</v>
          </cell>
          <cell r="J131" t="str">
            <v>TTC MONTCEAU</v>
          </cell>
          <cell r="K131">
            <v>6710004</v>
          </cell>
          <cell r="L131" t="str">
            <v>T</v>
          </cell>
          <cell r="M131" t="str">
            <v>T</v>
          </cell>
          <cell r="N131" t="str">
            <v/>
          </cell>
          <cell r="O131" t="str">
            <v>Française</v>
          </cell>
          <cell r="P131">
            <v>37432</v>
          </cell>
          <cell r="Q131" t="str">
            <v/>
          </cell>
          <cell r="R131" t="str">
            <v>Standard</v>
          </cell>
          <cell r="S131" t="str">
            <v/>
          </cell>
          <cell r="T131" t="str">
            <v>RUE DE VERDUN</v>
          </cell>
          <cell r="U131">
            <v>71300</v>
          </cell>
          <cell r="V131" t="str">
            <v>MONTCEAU LES MINES</v>
          </cell>
          <cell r="W131">
            <v>130290</v>
          </cell>
        </row>
        <row r="132">
          <cell r="A132">
            <v>712670</v>
          </cell>
          <cell r="B132" t="str">
            <v>LABRUT</v>
          </cell>
          <cell r="C132" t="str">
            <v>Denis</v>
          </cell>
          <cell r="D132">
            <v>65</v>
          </cell>
          <cell r="E132">
            <v>1008</v>
          </cell>
          <cell r="F132" t="str">
            <v>V1</v>
          </cell>
          <cell r="G132">
            <v>-50</v>
          </cell>
          <cell r="H132">
            <v>23951</v>
          </cell>
          <cell r="I132" t="str">
            <v>M</v>
          </cell>
          <cell r="J132" t="str">
            <v>TTC MONTCEAU</v>
          </cell>
          <cell r="K132">
            <v>6710004</v>
          </cell>
          <cell r="L132" t="str">
            <v>T</v>
          </cell>
          <cell r="M132" t="str">
            <v>T</v>
          </cell>
          <cell r="N132" t="str">
            <v/>
          </cell>
          <cell r="O132" t="str">
            <v>Française</v>
          </cell>
          <cell r="P132">
            <v>37432</v>
          </cell>
          <cell r="Q132" t="str">
            <v/>
          </cell>
          <cell r="R132" t="str">
            <v>Standard</v>
          </cell>
          <cell r="S132" t="str">
            <v/>
          </cell>
          <cell r="T132" t="str">
            <v>53 RUE DE LA GRANDE SORME</v>
          </cell>
          <cell r="U132">
            <v>71300</v>
          </cell>
          <cell r="V132" t="str">
            <v>MONTCEAU LES MINES</v>
          </cell>
          <cell r="W132">
            <v>134007</v>
          </cell>
        </row>
        <row r="133">
          <cell r="A133">
            <v>711608</v>
          </cell>
          <cell r="B133" t="str">
            <v>LARONDE</v>
          </cell>
          <cell r="C133" t="str">
            <v>Jean claude</v>
          </cell>
          <cell r="D133">
            <v>70</v>
          </cell>
          <cell r="E133">
            <v>935</v>
          </cell>
          <cell r="F133" t="str">
            <v>V1</v>
          </cell>
          <cell r="G133">
            <v>-50</v>
          </cell>
          <cell r="H133">
            <v>21229</v>
          </cell>
          <cell r="I133" t="str">
            <v>M</v>
          </cell>
          <cell r="J133" t="str">
            <v>TTC MONTCEAU</v>
          </cell>
          <cell r="K133">
            <v>6710004</v>
          </cell>
          <cell r="L133" t="str">
            <v>T</v>
          </cell>
          <cell r="M133" t="str">
            <v>T</v>
          </cell>
          <cell r="N133" t="str">
            <v/>
          </cell>
          <cell r="O133" t="str">
            <v>Française</v>
          </cell>
          <cell r="P133">
            <v>37432</v>
          </cell>
          <cell r="Q133" t="str">
            <v/>
          </cell>
          <cell r="R133" t="str">
            <v>Standard</v>
          </cell>
          <cell r="S133" t="str">
            <v/>
          </cell>
          <cell r="T133" t="str">
            <v>10 RUE BARBES</v>
          </cell>
          <cell r="U133">
            <v>38300</v>
          </cell>
          <cell r="V133" t="str">
            <v>RUY</v>
          </cell>
          <cell r="W133">
            <v>138682</v>
          </cell>
        </row>
        <row r="134">
          <cell r="A134">
            <v>712516</v>
          </cell>
          <cell r="B134" t="str">
            <v>LHOTE</v>
          </cell>
          <cell r="C134" t="str">
            <v>Eric</v>
          </cell>
          <cell r="D134">
            <v>50</v>
          </cell>
          <cell r="E134">
            <v>1377</v>
          </cell>
          <cell r="F134" t="str">
            <v>V1</v>
          </cell>
          <cell r="G134">
            <v>-50</v>
          </cell>
          <cell r="H134">
            <v>22238</v>
          </cell>
          <cell r="I134" t="str">
            <v>M</v>
          </cell>
          <cell r="J134" t="str">
            <v>TTC MONTCEAU</v>
          </cell>
          <cell r="K134">
            <v>6710004</v>
          </cell>
          <cell r="L134" t="str">
            <v>T</v>
          </cell>
          <cell r="M134" t="str">
            <v>T</v>
          </cell>
          <cell r="N134" t="str">
            <v/>
          </cell>
          <cell r="O134" t="str">
            <v>Française</v>
          </cell>
          <cell r="P134">
            <v>37432</v>
          </cell>
          <cell r="Q134" t="str">
            <v/>
          </cell>
          <cell r="R134" t="str">
            <v>Standard</v>
          </cell>
          <cell r="S134" t="str">
            <v/>
          </cell>
          <cell r="T134" t="str">
            <v>15 RUE VOLTAIRE</v>
          </cell>
          <cell r="U134">
            <v>71300</v>
          </cell>
          <cell r="V134" t="str">
            <v>MONTCEAU LES MINES</v>
          </cell>
          <cell r="W134">
            <v>153921</v>
          </cell>
        </row>
        <row r="135">
          <cell r="A135">
            <v>711491</v>
          </cell>
          <cell r="B135" t="str">
            <v>LOYAU</v>
          </cell>
          <cell r="C135" t="str">
            <v>Michel</v>
          </cell>
          <cell r="D135">
            <v>45</v>
          </cell>
          <cell r="E135">
            <v>1453</v>
          </cell>
          <cell r="F135" t="str">
            <v>V1</v>
          </cell>
          <cell r="G135">
            <v>-50</v>
          </cell>
          <cell r="H135">
            <v>22898</v>
          </cell>
          <cell r="I135" t="str">
            <v>M</v>
          </cell>
          <cell r="J135" t="str">
            <v>TTC MONTCEAU</v>
          </cell>
          <cell r="K135">
            <v>6710004</v>
          </cell>
          <cell r="L135" t="str">
            <v>T</v>
          </cell>
          <cell r="M135" t="str">
            <v>T</v>
          </cell>
          <cell r="N135" t="str">
            <v/>
          </cell>
          <cell r="O135" t="str">
            <v>Française</v>
          </cell>
          <cell r="P135">
            <v>37432</v>
          </cell>
          <cell r="Q135" t="str">
            <v/>
          </cell>
          <cell r="R135" t="str">
            <v>Ni entrainement ni compétition</v>
          </cell>
          <cell r="S135">
            <v>385791508</v>
          </cell>
          <cell r="T135" t="str">
            <v>8 RUE DU 19 MARS 1962</v>
          </cell>
          <cell r="U135">
            <v>71420</v>
          </cell>
          <cell r="V135" t="str">
            <v>CIRY LE NOBLE</v>
          </cell>
          <cell r="W135">
            <v>157311</v>
          </cell>
        </row>
        <row r="136">
          <cell r="A136">
            <v>7138</v>
          </cell>
          <cell r="B136" t="str">
            <v>BENECH</v>
          </cell>
          <cell r="C136" t="str">
            <v>Marc</v>
          </cell>
          <cell r="D136">
            <v>55</v>
          </cell>
          <cell r="E136">
            <v>1248</v>
          </cell>
          <cell r="F136" t="str">
            <v>V3</v>
          </cell>
          <cell r="G136" t="str">
            <v>-70M</v>
          </cell>
          <cell r="H136">
            <v>13554</v>
          </cell>
          <cell r="I136" t="str">
            <v>M</v>
          </cell>
          <cell r="J136" t="str">
            <v>TTC MONTCEAU</v>
          </cell>
          <cell r="K136">
            <v>6710004</v>
          </cell>
          <cell r="L136" t="str">
            <v>T</v>
          </cell>
          <cell r="M136" t="str">
            <v>T</v>
          </cell>
          <cell r="N136" t="str">
            <v/>
          </cell>
          <cell r="O136" t="str">
            <v>Française</v>
          </cell>
          <cell r="P136">
            <v>37432</v>
          </cell>
          <cell r="Q136" t="str">
            <v/>
          </cell>
          <cell r="R136" t="str">
            <v>Standard</v>
          </cell>
          <cell r="S136" t="str">
            <v/>
          </cell>
          <cell r="T136" t="str">
            <v>RUE CLAUDE DESMOULINS</v>
          </cell>
          <cell r="U136">
            <v>71300</v>
          </cell>
          <cell r="V136" t="str">
            <v>MONTCEAU LES MINES</v>
          </cell>
          <cell r="W136">
            <v>17246</v>
          </cell>
        </row>
        <row r="137">
          <cell r="A137">
            <v>717302</v>
          </cell>
          <cell r="B137" t="str">
            <v>HIPPOLYTE</v>
          </cell>
          <cell r="C137" t="str">
            <v>Pierre</v>
          </cell>
          <cell r="D137">
            <v>60</v>
          </cell>
          <cell r="E137">
            <v>1162</v>
          </cell>
          <cell r="F137" t="str">
            <v>V2</v>
          </cell>
          <cell r="G137" t="str">
            <v>-70M</v>
          </cell>
          <cell r="H137">
            <v>17128</v>
          </cell>
          <cell r="I137" t="str">
            <v>M</v>
          </cell>
          <cell r="J137" t="str">
            <v>TTC MONTCEAU</v>
          </cell>
          <cell r="K137">
            <v>6710004</v>
          </cell>
          <cell r="L137" t="str">
            <v>T</v>
          </cell>
          <cell r="M137" t="str">
            <v>T</v>
          </cell>
          <cell r="N137" t="str">
            <v/>
          </cell>
          <cell r="O137" t="str">
            <v>Française</v>
          </cell>
          <cell r="P137">
            <v>38096</v>
          </cell>
          <cell r="Q137" t="str">
            <v/>
          </cell>
          <cell r="R137" t="str">
            <v>Standard</v>
          </cell>
          <cell r="S137" t="str">
            <v/>
          </cell>
          <cell r="T137" t="str">
            <v>66 avenue de la loge</v>
          </cell>
          <cell r="U137">
            <v>71300</v>
          </cell>
          <cell r="V137" t="str">
            <v>MONTCEAU LES MINES</v>
          </cell>
          <cell r="W137">
            <v>415644</v>
          </cell>
        </row>
        <row r="138">
          <cell r="A138">
            <v>212564</v>
          </cell>
          <cell r="B138" t="str">
            <v>BARBIER</v>
          </cell>
          <cell r="C138" t="str">
            <v>Bernard</v>
          </cell>
          <cell r="D138">
            <v>65</v>
          </cell>
          <cell r="E138">
            <v>1072</v>
          </cell>
          <cell r="F138" t="str">
            <v>V2</v>
          </cell>
          <cell r="G138">
            <v>-60</v>
          </cell>
          <cell r="H138">
            <v>17246</v>
          </cell>
          <cell r="I138" t="str">
            <v>M</v>
          </cell>
          <cell r="J138" t="str">
            <v>UP CREUSOT VARENNES</v>
          </cell>
          <cell r="K138">
            <v>6710067</v>
          </cell>
          <cell r="L138" t="str">
            <v>T</v>
          </cell>
          <cell r="M138" t="str">
            <v>T</v>
          </cell>
          <cell r="N138" t="str">
            <v/>
          </cell>
          <cell r="O138" t="str">
            <v>Française</v>
          </cell>
          <cell r="P138">
            <v>37432</v>
          </cell>
          <cell r="Q138" t="str">
            <v/>
          </cell>
          <cell r="R138" t="str">
            <v>Ni entrainement ni compétition</v>
          </cell>
          <cell r="S138" t="str">
            <v/>
          </cell>
          <cell r="T138" t="str">
            <v>6 Rue François Mignotte</v>
          </cell>
          <cell r="U138">
            <v>21700</v>
          </cell>
          <cell r="V138" t="str">
            <v>NUITS ST GEORGES</v>
          </cell>
          <cell r="W138">
            <v>10950</v>
          </cell>
        </row>
        <row r="139">
          <cell r="A139">
            <v>714950</v>
          </cell>
          <cell r="B139" t="str">
            <v>CARON</v>
          </cell>
          <cell r="C139" t="str">
            <v>Jacques</v>
          </cell>
          <cell r="D139" t="str">
            <v>NC</v>
          </cell>
          <cell r="E139">
            <v>650</v>
          </cell>
          <cell r="F139" t="str">
            <v>V1</v>
          </cell>
          <cell r="G139">
            <v>-60</v>
          </cell>
          <cell r="H139">
            <v>20782</v>
          </cell>
          <cell r="I139" t="str">
            <v>M</v>
          </cell>
          <cell r="J139" t="str">
            <v>UP CREUSOT VARENNES</v>
          </cell>
          <cell r="K139">
            <v>6710067</v>
          </cell>
          <cell r="L139" t="str">
            <v>T</v>
          </cell>
          <cell r="M139" t="str">
            <v>T</v>
          </cell>
          <cell r="N139" t="str">
            <v/>
          </cell>
          <cell r="O139" t="str">
            <v>Française</v>
          </cell>
          <cell r="P139">
            <v>37432</v>
          </cell>
          <cell r="Q139" t="str">
            <v/>
          </cell>
          <cell r="R139" t="str">
            <v>Standard</v>
          </cell>
          <cell r="S139" t="str">
            <v/>
          </cell>
          <cell r="T139" t="str">
            <v>17 RUE DES GRANDES RAIES</v>
          </cell>
          <cell r="U139">
            <v>71670</v>
          </cell>
          <cell r="V139" t="str">
            <v>LE BREUIL</v>
          </cell>
          <cell r="W139">
            <v>42800</v>
          </cell>
        </row>
        <row r="140">
          <cell r="A140">
            <v>712239</v>
          </cell>
          <cell r="B140" t="str">
            <v>MARMORAT</v>
          </cell>
          <cell r="C140" t="str">
            <v>Andre</v>
          </cell>
          <cell r="D140" t="str">
            <v>NC</v>
          </cell>
          <cell r="E140">
            <v>650</v>
          </cell>
          <cell r="F140" t="str">
            <v>V2</v>
          </cell>
          <cell r="G140">
            <v>-60</v>
          </cell>
          <cell r="H140">
            <v>18049</v>
          </cell>
          <cell r="I140" t="str">
            <v>M</v>
          </cell>
          <cell r="J140" t="str">
            <v>UP CREUSOT VARENNES</v>
          </cell>
          <cell r="K140">
            <v>6710067</v>
          </cell>
          <cell r="L140" t="str">
            <v>T</v>
          </cell>
          <cell r="M140" t="str">
            <v>T</v>
          </cell>
          <cell r="N140" t="str">
            <v/>
          </cell>
          <cell r="O140" t="str">
            <v>Française</v>
          </cell>
          <cell r="P140">
            <v>37432</v>
          </cell>
          <cell r="Q140">
            <v>38986</v>
          </cell>
          <cell r="R140" t="str">
            <v>Standard</v>
          </cell>
          <cell r="S140" t="str">
            <v/>
          </cell>
          <cell r="T140" t="str">
            <v>50 RUE DU CANADA</v>
          </cell>
          <cell r="U140">
            <v>71200</v>
          </cell>
          <cell r="V140" t="str">
            <v>LE CREUSOT</v>
          </cell>
          <cell r="W140">
            <v>163703</v>
          </cell>
        </row>
        <row r="141">
          <cell r="A141">
            <v>716731</v>
          </cell>
          <cell r="B141" t="str">
            <v>MARMORAT</v>
          </cell>
          <cell r="C141" t="str">
            <v>Christine</v>
          </cell>
          <cell r="D141" t="str">
            <v>NC</v>
          </cell>
          <cell r="E141">
            <v>300</v>
          </cell>
          <cell r="F141" t="str">
            <v>V2</v>
          </cell>
          <cell r="G141">
            <v>-60</v>
          </cell>
          <cell r="H141">
            <v>20251</v>
          </cell>
          <cell r="I141" t="str">
            <v>F</v>
          </cell>
          <cell r="J141" t="str">
            <v>UP CREUSOT VARENNES</v>
          </cell>
          <cell r="K141">
            <v>6710067</v>
          </cell>
          <cell r="L141" t="str">
            <v>T</v>
          </cell>
          <cell r="M141" t="str">
            <v>T</v>
          </cell>
          <cell r="N141" t="str">
            <v/>
          </cell>
          <cell r="O141" t="str">
            <v>Française</v>
          </cell>
          <cell r="P141">
            <v>37708</v>
          </cell>
          <cell r="Q141" t="str">
            <v/>
          </cell>
          <cell r="R141" t="str">
            <v>Standard</v>
          </cell>
          <cell r="S141">
            <v>385553455</v>
          </cell>
          <cell r="T141" t="str">
            <v>50 C Rue du Canada</v>
          </cell>
          <cell r="U141">
            <v>71200</v>
          </cell>
          <cell r="V141" t="str">
            <v>LE CREUSOT</v>
          </cell>
          <cell r="W141">
            <v>351866</v>
          </cell>
        </row>
        <row r="142">
          <cell r="A142">
            <v>716562</v>
          </cell>
          <cell r="B142" t="str">
            <v>MORAT</v>
          </cell>
          <cell r="C142" t="str">
            <v>Alain</v>
          </cell>
          <cell r="D142" t="str">
            <v>NC</v>
          </cell>
          <cell r="E142">
            <v>650</v>
          </cell>
          <cell r="F142" t="str">
            <v>V2</v>
          </cell>
          <cell r="G142">
            <v>-60</v>
          </cell>
          <cell r="H142">
            <v>18320</v>
          </cell>
          <cell r="I142" t="str">
            <v>M</v>
          </cell>
          <cell r="J142" t="str">
            <v>UP CREUSOT VARENNES</v>
          </cell>
          <cell r="K142">
            <v>6710067</v>
          </cell>
          <cell r="L142" t="str">
            <v>T</v>
          </cell>
          <cell r="M142" t="str">
            <v>T</v>
          </cell>
          <cell r="N142" t="str">
            <v/>
          </cell>
          <cell r="O142" t="str">
            <v>Française</v>
          </cell>
          <cell r="P142">
            <v>37559</v>
          </cell>
          <cell r="Q142" t="str">
            <v/>
          </cell>
          <cell r="R142" t="str">
            <v>Standard</v>
          </cell>
          <cell r="S142" t="str">
            <v/>
          </cell>
          <cell r="T142" t="str">
            <v>118 rue foch</v>
          </cell>
          <cell r="U142">
            <v>71200</v>
          </cell>
          <cell r="V142" t="str">
            <v>LE CREUSOT</v>
          </cell>
          <cell r="W142">
            <v>326879</v>
          </cell>
        </row>
        <row r="143">
          <cell r="A143">
            <v>71244</v>
          </cell>
          <cell r="B143" t="str">
            <v>PALDOF</v>
          </cell>
          <cell r="C143" t="str">
            <v>Gerard</v>
          </cell>
          <cell r="D143">
            <v>45</v>
          </cell>
          <cell r="E143">
            <v>1490</v>
          </cell>
          <cell r="F143" t="str">
            <v>V2</v>
          </cell>
          <cell r="G143">
            <v>-60</v>
          </cell>
          <cell r="H143">
            <v>18586</v>
          </cell>
          <cell r="I143" t="str">
            <v>M</v>
          </cell>
          <cell r="J143" t="str">
            <v>UP CREUSOT VARENNES</v>
          </cell>
          <cell r="K143">
            <v>6710067</v>
          </cell>
          <cell r="L143" t="str">
            <v>T</v>
          </cell>
          <cell r="M143" t="str">
            <v>T</v>
          </cell>
          <cell r="N143" t="str">
            <v/>
          </cell>
          <cell r="O143" t="str">
            <v>Française</v>
          </cell>
          <cell r="P143">
            <v>37432</v>
          </cell>
          <cell r="Q143">
            <v>38972</v>
          </cell>
          <cell r="R143" t="str">
            <v>Standard</v>
          </cell>
          <cell r="S143" t="str">
            <v/>
          </cell>
          <cell r="T143" t="str">
            <v>1 RUE GUYNEMER</v>
          </cell>
          <cell r="U143">
            <v>71200</v>
          </cell>
          <cell r="V143" t="str">
            <v>LE CREUSOT</v>
          </cell>
          <cell r="W143">
            <v>186604</v>
          </cell>
        </row>
        <row r="144">
          <cell r="A144">
            <v>713534</v>
          </cell>
          <cell r="B144" t="str">
            <v>DANTIGNY</v>
          </cell>
          <cell r="C144" t="str">
            <v>Dominique</v>
          </cell>
          <cell r="D144">
            <v>60</v>
          </cell>
          <cell r="E144">
            <v>1140</v>
          </cell>
          <cell r="F144" t="str">
            <v>V1</v>
          </cell>
          <cell r="G144">
            <v>-50</v>
          </cell>
          <cell r="H144">
            <v>22238</v>
          </cell>
          <cell r="I144" t="str">
            <v>M</v>
          </cell>
          <cell r="J144" t="str">
            <v>UP CREUSOT VARENNES</v>
          </cell>
          <cell r="K144">
            <v>6710067</v>
          </cell>
          <cell r="L144" t="str">
            <v>T</v>
          </cell>
          <cell r="M144" t="str">
            <v>T</v>
          </cell>
          <cell r="N144" t="str">
            <v/>
          </cell>
          <cell r="O144" t="str">
            <v>Française</v>
          </cell>
          <cell r="P144">
            <v>37432</v>
          </cell>
          <cell r="Q144" t="str">
            <v/>
          </cell>
          <cell r="R144" t="str">
            <v>Ni entrainement ni compétition</v>
          </cell>
          <cell r="S144" t="str">
            <v/>
          </cell>
          <cell r="T144" t="str">
            <v>5 Rue St BARBE</v>
          </cell>
          <cell r="U144">
            <v>71200</v>
          </cell>
          <cell r="V144" t="str">
            <v>LE CREUSOT</v>
          </cell>
          <cell r="W144">
            <v>63829</v>
          </cell>
        </row>
        <row r="145">
          <cell r="A145">
            <v>71568</v>
          </cell>
          <cell r="B145" t="str">
            <v>DOUHERET</v>
          </cell>
          <cell r="C145" t="str">
            <v>Jean claude</v>
          </cell>
          <cell r="D145">
            <v>65</v>
          </cell>
          <cell r="E145">
            <v>1008</v>
          </cell>
          <cell r="F145" t="str">
            <v>V1</v>
          </cell>
          <cell r="G145">
            <v>-50</v>
          </cell>
          <cell r="H145">
            <v>22668</v>
          </cell>
          <cell r="I145" t="str">
            <v>M</v>
          </cell>
          <cell r="J145" t="str">
            <v>UP CREUSOT VARENNES</v>
          </cell>
          <cell r="K145">
            <v>6710067</v>
          </cell>
          <cell r="L145" t="str">
            <v>T</v>
          </cell>
          <cell r="M145" t="str">
            <v>T</v>
          </cell>
          <cell r="N145" t="str">
            <v/>
          </cell>
          <cell r="O145" t="str">
            <v>Française</v>
          </cell>
          <cell r="P145">
            <v>37432</v>
          </cell>
          <cell r="Q145">
            <v>38972</v>
          </cell>
          <cell r="R145" t="str">
            <v>Standard</v>
          </cell>
          <cell r="S145">
            <v>609467722</v>
          </cell>
          <cell r="T145" t="str">
            <v>10 LE PRE MARION</v>
          </cell>
          <cell r="U145">
            <v>71670</v>
          </cell>
          <cell r="V145" t="str">
            <v>ST PIERRE DE VARENNES</v>
          </cell>
          <cell r="W145">
            <v>78137</v>
          </cell>
        </row>
        <row r="146">
          <cell r="A146">
            <v>71563</v>
          </cell>
          <cell r="B146" t="str">
            <v>DOUHERET</v>
          </cell>
          <cell r="C146" t="str">
            <v>Patricia</v>
          </cell>
          <cell r="D146" t="str">
            <v>NC</v>
          </cell>
          <cell r="E146">
            <v>300</v>
          </cell>
          <cell r="F146" t="str">
            <v>S</v>
          </cell>
          <cell r="G146">
            <v>-50</v>
          </cell>
          <cell r="H146">
            <v>24456</v>
          </cell>
          <cell r="I146" t="str">
            <v>F</v>
          </cell>
          <cell r="J146" t="str">
            <v>UP CREUSOT VARENNES</v>
          </cell>
          <cell r="K146">
            <v>6710067</v>
          </cell>
          <cell r="L146" t="str">
            <v>T</v>
          </cell>
          <cell r="M146" t="str">
            <v>T</v>
          </cell>
          <cell r="N146" t="str">
            <v/>
          </cell>
          <cell r="O146" t="str">
            <v>Française</v>
          </cell>
          <cell r="P146">
            <v>37432</v>
          </cell>
          <cell r="Q146" t="str">
            <v/>
          </cell>
          <cell r="R146" t="str">
            <v>Ni entrainement ni compétition</v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W146">
            <v>78140</v>
          </cell>
        </row>
        <row r="147">
          <cell r="A147">
            <v>71237</v>
          </cell>
          <cell r="B147" t="str">
            <v>MILESI</v>
          </cell>
          <cell r="C147" t="str">
            <v>Christine</v>
          </cell>
          <cell r="D147">
            <v>40</v>
          </cell>
          <cell r="E147">
            <v>1217</v>
          </cell>
          <cell r="F147" t="str">
            <v>V1</v>
          </cell>
          <cell r="G147">
            <v>-50</v>
          </cell>
          <cell r="H147">
            <v>20970</v>
          </cell>
          <cell r="I147" t="str">
            <v>F</v>
          </cell>
          <cell r="J147" t="str">
            <v>UP CREUSOT VARENNES</v>
          </cell>
          <cell r="K147">
            <v>6710067</v>
          </cell>
          <cell r="L147" t="str">
            <v>T</v>
          </cell>
          <cell r="M147" t="str">
            <v>T</v>
          </cell>
          <cell r="N147" t="str">
            <v/>
          </cell>
          <cell r="O147" t="str">
            <v>Française</v>
          </cell>
          <cell r="P147">
            <v>37432</v>
          </cell>
          <cell r="Q147">
            <v>38972</v>
          </cell>
          <cell r="R147" t="str">
            <v>Standard</v>
          </cell>
          <cell r="S147" t="str">
            <v/>
          </cell>
          <cell r="T147" t="str">
            <v>65 Rue de Decize</v>
          </cell>
          <cell r="U147">
            <v>71200</v>
          </cell>
          <cell r="V147" t="str">
            <v>LE CREUSOT</v>
          </cell>
          <cell r="W147">
            <v>173047</v>
          </cell>
        </row>
        <row r="148">
          <cell r="A148">
            <v>716479</v>
          </cell>
          <cell r="B148" t="str">
            <v>MILESI</v>
          </cell>
          <cell r="C148" t="str">
            <v>Robert</v>
          </cell>
          <cell r="D148">
            <v>55</v>
          </cell>
          <cell r="E148">
            <v>1203</v>
          </cell>
          <cell r="F148" t="str">
            <v>V1</v>
          </cell>
          <cell r="G148">
            <v>-50</v>
          </cell>
          <cell r="H148">
            <v>20968</v>
          </cell>
          <cell r="I148" t="str">
            <v>M</v>
          </cell>
          <cell r="J148" t="str">
            <v>UP CREUSOT VARENNES</v>
          </cell>
          <cell r="K148">
            <v>6710067</v>
          </cell>
          <cell r="L148" t="str">
            <v>T</v>
          </cell>
          <cell r="M148" t="str">
            <v>T</v>
          </cell>
          <cell r="N148" t="str">
            <v/>
          </cell>
          <cell r="O148" t="str">
            <v>Française</v>
          </cell>
          <cell r="P148">
            <v>37533</v>
          </cell>
          <cell r="Q148">
            <v>38972</v>
          </cell>
          <cell r="R148" t="str">
            <v>Standard</v>
          </cell>
          <cell r="S148">
            <v>385786457</v>
          </cell>
          <cell r="T148" t="str">
            <v>65 rue de DECIZE</v>
          </cell>
          <cell r="U148">
            <v>71200</v>
          </cell>
          <cell r="V148" t="str">
            <v>LE CREUSOT</v>
          </cell>
          <cell r="W148">
            <v>313188</v>
          </cell>
        </row>
        <row r="149">
          <cell r="A149">
            <v>713926</v>
          </cell>
          <cell r="B149" t="str">
            <v>MOLENDA</v>
          </cell>
          <cell r="C149" t="str">
            <v>Jean Pierre</v>
          </cell>
          <cell r="D149" t="str">
            <v>NC</v>
          </cell>
          <cell r="E149">
            <v>650</v>
          </cell>
          <cell r="F149" t="str">
            <v>V1</v>
          </cell>
          <cell r="G149">
            <v>-50</v>
          </cell>
          <cell r="H149">
            <v>20940</v>
          </cell>
          <cell r="I149" t="str">
            <v>M</v>
          </cell>
          <cell r="J149" t="str">
            <v>UP CREUSOT VARENNES</v>
          </cell>
          <cell r="K149">
            <v>6710067</v>
          </cell>
          <cell r="L149" t="str">
            <v>T</v>
          </cell>
          <cell r="M149" t="str">
            <v>T</v>
          </cell>
          <cell r="N149" t="str">
            <v/>
          </cell>
          <cell r="O149" t="str">
            <v>Française</v>
          </cell>
          <cell r="P149">
            <v>37432</v>
          </cell>
          <cell r="Q149">
            <v>38972</v>
          </cell>
          <cell r="R149" t="str">
            <v>Standard</v>
          </cell>
          <cell r="S149">
            <v>611224136</v>
          </cell>
          <cell r="T149" t="str">
            <v>8 RUE DE BOURGOGNE</v>
          </cell>
          <cell r="U149">
            <v>71670</v>
          </cell>
          <cell r="V149" t="str">
            <v>LE BREUIL</v>
          </cell>
          <cell r="W149">
            <v>174504</v>
          </cell>
        </row>
        <row r="150">
          <cell r="A150">
            <v>874285</v>
          </cell>
          <cell r="B150" t="str">
            <v>VICENT</v>
          </cell>
          <cell r="C150" t="str">
            <v>Denis</v>
          </cell>
          <cell r="D150">
            <v>25</v>
          </cell>
          <cell r="E150">
            <v>1858</v>
          </cell>
          <cell r="F150" t="str">
            <v>V1</v>
          </cell>
          <cell r="G150">
            <v>-50</v>
          </cell>
          <cell r="H150">
            <v>23450</v>
          </cell>
          <cell r="I150" t="str">
            <v>M</v>
          </cell>
          <cell r="J150" t="str">
            <v>UP CREUSOT VARENNES</v>
          </cell>
          <cell r="K150">
            <v>6710067</v>
          </cell>
          <cell r="L150" t="str">
            <v>T</v>
          </cell>
          <cell r="M150" t="str">
            <v>T</v>
          </cell>
          <cell r="N150" t="str">
            <v/>
          </cell>
          <cell r="O150" t="str">
            <v>Française</v>
          </cell>
          <cell r="P150">
            <v>37432</v>
          </cell>
          <cell r="Q150">
            <v>38972</v>
          </cell>
          <cell r="R150" t="str">
            <v>Standard</v>
          </cell>
          <cell r="S150" t="str">
            <v/>
          </cell>
          <cell r="T150" t="str">
            <v>35-37 AVENUE DE CHENNEVIERES</v>
          </cell>
          <cell r="U150">
            <v>94420</v>
          </cell>
          <cell r="V150" t="str">
            <v>LE PLESSIS TREVISE</v>
          </cell>
          <cell r="W150">
            <v>243476</v>
          </cell>
        </row>
        <row r="151">
          <cell r="A151">
            <v>71254</v>
          </cell>
          <cell r="B151" t="str">
            <v>ROUSSIAUX</v>
          </cell>
          <cell r="C151" t="str">
            <v>Jean</v>
          </cell>
          <cell r="D151" t="str">
            <v>NC</v>
          </cell>
          <cell r="E151">
            <v>650</v>
          </cell>
          <cell r="F151" t="str">
            <v>V4</v>
          </cell>
          <cell r="G151" t="str">
            <v>70+M</v>
          </cell>
          <cell r="H151">
            <v>9541</v>
          </cell>
          <cell r="I151" t="str">
            <v>M</v>
          </cell>
          <cell r="J151" t="str">
            <v>UP CREUSOT VARENNES</v>
          </cell>
          <cell r="K151">
            <v>6710067</v>
          </cell>
          <cell r="L151" t="str">
            <v>T</v>
          </cell>
          <cell r="M151" t="str">
            <v>T</v>
          </cell>
          <cell r="N151" t="str">
            <v/>
          </cell>
          <cell r="O151" t="str">
            <v>Française</v>
          </cell>
          <cell r="P151">
            <v>37432</v>
          </cell>
          <cell r="Q151" t="str">
            <v/>
          </cell>
          <cell r="R151" t="str">
            <v>Standard</v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216131</v>
          </cell>
        </row>
        <row r="152">
          <cell r="A152">
            <v>71256</v>
          </cell>
          <cell r="B152" t="str">
            <v>TEISSIER</v>
          </cell>
          <cell r="C152" t="str">
            <v>Edmond</v>
          </cell>
          <cell r="D152">
            <v>80</v>
          </cell>
          <cell r="E152">
            <v>750</v>
          </cell>
          <cell r="F152" t="str">
            <v>V4</v>
          </cell>
          <cell r="G152" t="str">
            <v>70+M</v>
          </cell>
          <cell r="H152">
            <v>8866</v>
          </cell>
          <cell r="I152" t="str">
            <v>M</v>
          </cell>
          <cell r="J152" t="str">
            <v>UP CREUSOT VARENNES</v>
          </cell>
          <cell r="K152">
            <v>6710067</v>
          </cell>
          <cell r="L152" t="str">
            <v>T</v>
          </cell>
          <cell r="M152" t="str">
            <v>T</v>
          </cell>
          <cell r="N152" t="str">
            <v/>
          </cell>
          <cell r="O152" t="str">
            <v>Française</v>
          </cell>
          <cell r="P152">
            <v>37432</v>
          </cell>
          <cell r="Q152" t="str">
            <v/>
          </cell>
          <cell r="R152" t="str">
            <v>Standard</v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231183</v>
          </cell>
        </row>
        <row r="153">
          <cell r="A153">
            <v>715272</v>
          </cell>
          <cell r="B153" t="str">
            <v>CHALMANDRIER</v>
          </cell>
          <cell r="C153" t="str">
            <v>Lucien</v>
          </cell>
          <cell r="D153">
            <v>85</v>
          </cell>
          <cell r="E153">
            <v>692</v>
          </cell>
          <cell r="F153" t="str">
            <v>V3</v>
          </cell>
          <cell r="G153" t="str">
            <v>-70M</v>
          </cell>
          <cell r="H153">
            <v>15554</v>
          </cell>
          <cell r="I153" t="str">
            <v>M</v>
          </cell>
          <cell r="J153" t="str">
            <v>UP CREUSOT VARENNES</v>
          </cell>
          <cell r="K153">
            <v>6710067</v>
          </cell>
          <cell r="L153" t="str">
            <v>T</v>
          </cell>
          <cell r="M153" t="str">
            <v>T</v>
          </cell>
          <cell r="N153" t="str">
            <v/>
          </cell>
          <cell r="O153" t="str">
            <v>Française</v>
          </cell>
          <cell r="P153">
            <v>37432</v>
          </cell>
          <cell r="Q153">
            <v>38972</v>
          </cell>
          <cell r="R153" t="str">
            <v>Standard</v>
          </cell>
          <cell r="S153" t="str">
            <v/>
          </cell>
          <cell r="T153" t="str">
            <v>3 RUE DES COQUELICOTS</v>
          </cell>
          <cell r="U153">
            <v>71210</v>
          </cell>
          <cell r="V153" t="str">
            <v>TORCY</v>
          </cell>
          <cell r="W153">
            <v>46422</v>
          </cell>
        </row>
        <row r="154">
          <cell r="A154">
            <v>71223</v>
          </cell>
          <cell r="B154" t="str">
            <v>GAUTHIER</v>
          </cell>
          <cell r="C154" t="str">
            <v>Alain</v>
          </cell>
          <cell r="D154">
            <v>60</v>
          </cell>
          <cell r="E154">
            <v>1163</v>
          </cell>
          <cell r="F154" t="str">
            <v>V3</v>
          </cell>
          <cell r="G154" t="str">
            <v>-70M</v>
          </cell>
          <cell r="H154">
            <v>16246</v>
          </cell>
          <cell r="I154" t="str">
            <v>M</v>
          </cell>
          <cell r="J154" t="str">
            <v>UP CREUSOT VARENNES</v>
          </cell>
          <cell r="K154">
            <v>6710067</v>
          </cell>
          <cell r="L154" t="str">
            <v>T</v>
          </cell>
          <cell r="M154" t="str">
            <v>T</v>
          </cell>
          <cell r="N154" t="str">
            <v/>
          </cell>
          <cell r="O154" t="str">
            <v>Française</v>
          </cell>
          <cell r="P154">
            <v>37432</v>
          </cell>
          <cell r="Q154" t="str">
            <v/>
          </cell>
          <cell r="R154" t="str">
            <v>Standard</v>
          </cell>
          <cell r="S154" t="str">
            <v/>
          </cell>
          <cell r="T154" t="str">
            <v>78 AV ST SAUVEUR</v>
          </cell>
          <cell r="U154">
            <v>71200</v>
          </cell>
          <cell r="V154" t="str">
            <v>LE CREUSOT</v>
          </cell>
          <cell r="W154">
            <v>101101</v>
          </cell>
        </row>
        <row r="155">
          <cell r="A155">
            <v>212523</v>
          </cell>
          <cell r="B155" t="str">
            <v>JURY</v>
          </cell>
          <cell r="C155" t="str">
            <v>Jean daniel</v>
          </cell>
          <cell r="D155" t="str">
            <v>NC</v>
          </cell>
          <cell r="E155">
            <v>650</v>
          </cell>
          <cell r="F155" t="str">
            <v>V3</v>
          </cell>
          <cell r="G155" t="str">
            <v>-70M</v>
          </cell>
          <cell r="H155">
            <v>16973</v>
          </cell>
          <cell r="I155" t="str">
            <v>M</v>
          </cell>
          <cell r="J155" t="str">
            <v>UP CREUSOT VARENNES</v>
          </cell>
          <cell r="K155">
            <v>6710067</v>
          </cell>
          <cell r="L155" t="str">
            <v>T</v>
          </cell>
          <cell r="M155" t="str">
            <v>T</v>
          </cell>
          <cell r="N155" t="str">
            <v/>
          </cell>
          <cell r="O155" t="str">
            <v>Française</v>
          </cell>
          <cell r="P155">
            <v>37432</v>
          </cell>
          <cell r="Q155" t="str">
            <v/>
          </cell>
          <cell r="R155" t="str">
            <v>Ni entrainement ni compétition</v>
          </cell>
          <cell r="S155" t="str">
            <v/>
          </cell>
          <cell r="T155" t="str">
            <v>2 Allée du Rhône</v>
          </cell>
          <cell r="U155">
            <v>21000</v>
          </cell>
          <cell r="V155" t="str">
            <v>DIJON</v>
          </cell>
          <cell r="W155">
            <v>129977</v>
          </cell>
        </row>
        <row r="156">
          <cell r="A156">
            <v>71239</v>
          </cell>
          <cell r="B156" t="str">
            <v>MOREL</v>
          </cell>
          <cell r="C156" t="str">
            <v>Jean</v>
          </cell>
          <cell r="D156">
            <v>65</v>
          </cell>
          <cell r="E156">
            <v>1009</v>
          </cell>
          <cell r="F156" t="str">
            <v>V3</v>
          </cell>
          <cell r="G156" t="str">
            <v>-70M</v>
          </cell>
          <cell r="H156">
            <v>13646</v>
          </cell>
          <cell r="I156" t="str">
            <v>M</v>
          </cell>
          <cell r="J156" t="str">
            <v>UP CREUSOT VARENNES</v>
          </cell>
          <cell r="K156">
            <v>6710067</v>
          </cell>
          <cell r="L156" t="str">
            <v>T</v>
          </cell>
          <cell r="M156" t="str">
            <v>T</v>
          </cell>
          <cell r="N156" t="str">
            <v/>
          </cell>
          <cell r="O156" t="str">
            <v>Française</v>
          </cell>
          <cell r="P156">
            <v>37432</v>
          </cell>
          <cell r="Q156" t="str">
            <v/>
          </cell>
          <cell r="R156" t="str">
            <v>Standard</v>
          </cell>
          <cell r="S156" t="str">
            <v/>
          </cell>
          <cell r="T156" t="str">
            <v>5 BIS RUE HOCHE</v>
          </cell>
          <cell r="U156">
            <v>71200</v>
          </cell>
          <cell r="V156" t="str">
            <v>LE CREUSOT</v>
          </cell>
          <cell r="W156">
            <v>176832</v>
          </cell>
        </row>
        <row r="157">
          <cell r="A157">
            <v>65892</v>
          </cell>
          <cell r="B157" t="str">
            <v>CLOT</v>
          </cell>
          <cell r="C157" t="str">
            <v>Jean bernard</v>
          </cell>
          <cell r="D157">
            <v>65</v>
          </cell>
          <cell r="E157">
            <v>1069</v>
          </cell>
          <cell r="F157" t="str">
            <v>V2</v>
          </cell>
          <cell r="G157">
            <v>-60</v>
          </cell>
          <cell r="H157">
            <v>17726</v>
          </cell>
          <cell r="I157" t="str">
            <v>M</v>
          </cell>
          <cell r="J157" t="str">
            <v>VAILLANTE AUTUN</v>
          </cell>
          <cell r="K157">
            <v>6710042</v>
          </cell>
          <cell r="L157" t="str">
            <v>T</v>
          </cell>
          <cell r="M157" t="str">
            <v>T</v>
          </cell>
          <cell r="N157" t="str">
            <v/>
          </cell>
          <cell r="O157" t="str">
            <v>Française</v>
          </cell>
          <cell r="P157">
            <v>37432</v>
          </cell>
          <cell r="Q157">
            <v>38972</v>
          </cell>
          <cell r="R157" t="str">
            <v>Standard</v>
          </cell>
          <cell r="S157" t="str">
            <v/>
          </cell>
          <cell r="T157" t="str">
            <v>LES HAUTS D'AIZY</v>
          </cell>
          <cell r="U157">
            <v>71190</v>
          </cell>
          <cell r="V157" t="str">
            <v>LA TAGNIERE</v>
          </cell>
          <cell r="W157">
            <v>53973</v>
          </cell>
        </row>
        <row r="158">
          <cell r="A158">
            <v>716471</v>
          </cell>
          <cell r="B158" t="str">
            <v>DE CARLI</v>
          </cell>
          <cell r="C158" t="str">
            <v>Luigino</v>
          </cell>
          <cell r="D158">
            <v>80</v>
          </cell>
          <cell r="E158">
            <v>784</v>
          </cell>
          <cell r="F158" t="str">
            <v>V2</v>
          </cell>
          <cell r="G158">
            <v>-60</v>
          </cell>
          <cell r="H158">
            <v>18208</v>
          </cell>
          <cell r="I158" t="str">
            <v>M</v>
          </cell>
          <cell r="J158" t="str">
            <v>VAILLANTE AUTUN</v>
          </cell>
          <cell r="K158">
            <v>6710042</v>
          </cell>
          <cell r="L158" t="str">
            <v>T</v>
          </cell>
          <cell r="M158" t="str">
            <v>T</v>
          </cell>
          <cell r="N158" t="str">
            <v/>
          </cell>
          <cell r="O158" t="str">
            <v>Française</v>
          </cell>
          <cell r="P158">
            <v>37531</v>
          </cell>
          <cell r="Q158" t="str">
            <v/>
          </cell>
          <cell r="R158" t="str">
            <v>Ni entrainement ni compétition</v>
          </cell>
          <cell r="S158" t="str">
            <v/>
          </cell>
          <cell r="T158" t="str">
            <v>veuvrotte</v>
          </cell>
          <cell r="U158">
            <v>71360</v>
          </cell>
          <cell r="V158" t="str">
            <v>SULLY</v>
          </cell>
          <cell r="W158">
            <v>312012</v>
          </cell>
        </row>
        <row r="159">
          <cell r="A159">
            <v>711746</v>
          </cell>
          <cell r="B159" t="str">
            <v>LACHAUD</v>
          </cell>
          <cell r="C159" t="str">
            <v>Serge</v>
          </cell>
          <cell r="D159">
            <v>55</v>
          </cell>
          <cell r="E159">
            <v>1262</v>
          </cell>
          <cell r="F159" t="str">
            <v>V2</v>
          </cell>
          <cell r="G159">
            <v>-60</v>
          </cell>
          <cell r="H159">
            <v>20634</v>
          </cell>
          <cell r="I159" t="str">
            <v>M</v>
          </cell>
          <cell r="J159" t="str">
            <v>VAILLANTE AUTUN</v>
          </cell>
          <cell r="K159">
            <v>6710042</v>
          </cell>
          <cell r="L159" t="str">
            <v>T</v>
          </cell>
          <cell r="M159" t="str">
            <v>T</v>
          </cell>
          <cell r="N159" t="str">
            <v/>
          </cell>
          <cell r="O159" t="str">
            <v>Française</v>
          </cell>
          <cell r="P159">
            <v>37432</v>
          </cell>
          <cell r="Q159" t="str">
            <v/>
          </cell>
          <cell r="R159" t="str">
            <v>Standard</v>
          </cell>
          <cell r="S159" t="str">
            <v/>
          </cell>
          <cell r="T159" t="str">
            <v>Les Vernes</v>
          </cell>
          <cell r="U159">
            <v>71360</v>
          </cell>
          <cell r="V159" t="str">
            <v>ST LEGER DU BOIS</v>
          </cell>
          <cell r="W159">
            <v>134188</v>
          </cell>
        </row>
        <row r="160">
          <cell r="A160">
            <v>711469</v>
          </cell>
          <cell r="B160" t="str">
            <v>BELLIER</v>
          </cell>
          <cell r="C160" t="str">
            <v>Pascal</v>
          </cell>
          <cell r="D160">
            <v>70</v>
          </cell>
          <cell r="E160">
            <v>910</v>
          </cell>
          <cell r="F160" t="str">
            <v>V1</v>
          </cell>
          <cell r="G160">
            <v>-50</v>
          </cell>
          <cell r="H160">
            <v>21471</v>
          </cell>
          <cell r="I160" t="str">
            <v>M</v>
          </cell>
          <cell r="J160" t="str">
            <v>VAILLANTE AUTUN</v>
          </cell>
          <cell r="K160">
            <v>6710042</v>
          </cell>
          <cell r="L160" t="str">
            <v>T</v>
          </cell>
          <cell r="M160" t="str">
            <v>T</v>
          </cell>
          <cell r="N160" t="str">
            <v/>
          </cell>
          <cell r="O160" t="str">
            <v>Française</v>
          </cell>
          <cell r="P160">
            <v>37432</v>
          </cell>
          <cell r="Q160" t="str">
            <v/>
          </cell>
          <cell r="R160" t="str">
            <v>Standard</v>
          </cell>
          <cell r="S160" t="str">
            <v/>
          </cell>
          <cell r="T160" t="str">
            <v>1 Rue Pierre et Marie Curie</v>
          </cell>
          <cell r="U160">
            <v>46800</v>
          </cell>
          <cell r="V160" t="str">
            <v>ST PANTALEON</v>
          </cell>
          <cell r="W160">
            <v>16502</v>
          </cell>
        </row>
        <row r="161">
          <cell r="A161">
            <v>717018</v>
          </cell>
          <cell r="B161" t="str">
            <v>BEUNAS</v>
          </cell>
          <cell r="C161" t="str">
            <v>Franck</v>
          </cell>
          <cell r="D161">
            <v>75</v>
          </cell>
          <cell r="E161">
            <v>805</v>
          </cell>
          <cell r="F161" t="str">
            <v>V1</v>
          </cell>
          <cell r="G161">
            <v>-50</v>
          </cell>
          <cell r="H161">
            <v>23888</v>
          </cell>
          <cell r="I161" t="str">
            <v>M</v>
          </cell>
          <cell r="J161" t="str">
            <v>VAILLANTE AUTUN</v>
          </cell>
          <cell r="K161">
            <v>6710042</v>
          </cell>
          <cell r="L161" t="str">
            <v>T</v>
          </cell>
          <cell r="M161" t="str">
            <v>T</v>
          </cell>
          <cell r="N161" t="str">
            <v/>
          </cell>
          <cell r="O161" t="str">
            <v>Française</v>
          </cell>
          <cell r="P161">
            <v>37889</v>
          </cell>
          <cell r="Q161">
            <v>38969</v>
          </cell>
          <cell r="R161" t="str">
            <v>Standard</v>
          </cell>
          <cell r="S161" t="str">
            <v/>
          </cell>
          <cell r="T161" t="str">
            <v>1 A Avenue du 2ème dragon</v>
          </cell>
          <cell r="U161">
            <v>71400</v>
          </cell>
          <cell r="V161" t="str">
            <v>AUTUN</v>
          </cell>
          <cell r="W161">
            <v>372708</v>
          </cell>
        </row>
        <row r="162">
          <cell r="A162">
            <v>718406</v>
          </cell>
          <cell r="B162" t="str">
            <v>BIGALLET</v>
          </cell>
          <cell r="C162" t="str">
            <v>Jean philippe</v>
          </cell>
          <cell r="D162">
            <v>80</v>
          </cell>
          <cell r="E162">
            <v>700</v>
          </cell>
          <cell r="F162" t="str">
            <v>V1</v>
          </cell>
          <cell r="G162">
            <v>-50</v>
          </cell>
          <cell r="H162">
            <v>23424</v>
          </cell>
          <cell r="I162" t="str">
            <v>M</v>
          </cell>
          <cell r="J162" t="str">
            <v>VAILLANTE AUTUN</v>
          </cell>
          <cell r="K162">
            <v>6710042</v>
          </cell>
          <cell r="L162" t="str">
            <v>T</v>
          </cell>
          <cell r="M162" t="str">
            <v/>
          </cell>
          <cell r="N162" t="str">
            <v/>
          </cell>
          <cell r="O162" t="str">
            <v>Française</v>
          </cell>
          <cell r="P162">
            <v>38973</v>
          </cell>
          <cell r="Q162" t="str">
            <v/>
          </cell>
          <cell r="R162" t="str">
            <v>Standard</v>
          </cell>
          <cell r="S162">
            <v>385823263</v>
          </cell>
          <cell r="T162" t="str">
            <v>moulin de montbrenot</v>
          </cell>
          <cell r="U162">
            <v>71190</v>
          </cell>
          <cell r="V162" t="str">
            <v>BRION</v>
          </cell>
          <cell r="W162">
            <v>535420</v>
          </cell>
        </row>
        <row r="163">
          <cell r="A163">
            <v>718048</v>
          </cell>
          <cell r="B163" t="str">
            <v>NOUVEAU</v>
          </cell>
          <cell r="C163" t="str">
            <v>Rémy</v>
          </cell>
          <cell r="D163">
            <v>90</v>
          </cell>
          <cell r="E163">
            <v>664</v>
          </cell>
          <cell r="F163" t="str">
            <v>V1</v>
          </cell>
          <cell r="G163">
            <v>-50</v>
          </cell>
          <cell r="H163">
            <v>23209</v>
          </cell>
          <cell r="I163" t="str">
            <v>M</v>
          </cell>
          <cell r="J163" t="str">
            <v>VAILLANTE AUTUN</v>
          </cell>
          <cell r="K163">
            <v>6710042</v>
          </cell>
          <cell r="L163" t="str">
            <v>T</v>
          </cell>
          <cell r="M163" t="str">
            <v>T</v>
          </cell>
          <cell r="N163" t="str">
            <v/>
          </cell>
          <cell r="O163" t="str">
            <v>Française</v>
          </cell>
          <cell r="P163">
            <v>38643</v>
          </cell>
          <cell r="Q163">
            <v>38972</v>
          </cell>
          <cell r="R163" t="str">
            <v>Standard</v>
          </cell>
          <cell r="S163" t="str">
            <v/>
          </cell>
          <cell r="T163" t="str">
            <v>les bruyères</v>
          </cell>
          <cell r="U163">
            <v>71400</v>
          </cell>
          <cell r="V163" t="str">
            <v>TAVERNAY</v>
          </cell>
          <cell r="W163">
            <v>499015</v>
          </cell>
        </row>
        <row r="164">
          <cell r="A164">
            <v>718458</v>
          </cell>
          <cell r="B164" t="str">
            <v>ODOT</v>
          </cell>
          <cell r="C164" t="str">
            <v>Patrick</v>
          </cell>
          <cell r="D164" t="str">
            <v>NC</v>
          </cell>
          <cell r="E164">
            <v>650</v>
          </cell>
          <cell r="F164" t="str">
            <v>V1</v>
          </cell>
          <cell r="G164">
            <v>-50</v>
          </cell>
          <cell r="H164">
            <v>22379</v>
          </cell>
          <cell r="I164" t="str">
            <v>M</v>
          </cell>
          <cell r="J164" t="str">
            <v>VAILLANTE AUTUN</v>
          </cell>
          <cell r="K164">
            <v>6710042</v>
          </cell>
          <cell r="L164" t="str">
            <v>T</v>
          </cell>
          <cell r="M164" t="str">
            <v/>
          </cell>
          <cell r="N164" t="str">
            <v/>
          </cell>
          <cell r="O164" t="str">
            <v>Française</v>
          </cell>
          <cell r="P164">
            <v>38995</v>
          </cell>
          <cell r="Q164" t="str">
            <v/>
          </cell>
          <cell r="R164" t="str">
            <v>Standard</v>
          </cell>
          <cell r="S164">
            <v>385527154</v>
          </cell>
          <cell r="T164" t="str">
            <v>1 rue paul cazin</v>
          </cell>
          <cell r="U164">
            <v>71400</v>
          </cell>
          <cell r="V164" t="str">
            <v>ANTULLY</v>
          </cell>
          <cell r="W164">
            <v>547187</v>
          </cell>
        </row>
        <row r="165">
          <cell r="A165">
            <v>715946</v>
          </cell>
          <cell r="B165" t="str">
            <v>TEA</v>
          </cell>
          <cell r="C165" t="str">
            <v>Phiew</v>
          </cell>
          <cell r="D165">
            <v>60</v>
          </cell>
          <cell r="E165">
            <v>1154</v>
          </cell>
          <cell r="F165" t="str">
            <v>V1</v>
          </cell>
          <cell r="G165">
            <v>-50</v>
          </cell>
          <cell r="H165">
            <v>22264</v>
          </cell>
          <cell r="I165" t="str">
            <v>M</v>
          </cell>
          <cell r="J165" t="str">
            <v>VAILLANTE AUTUN</v>
          </cell>
          <cell r="K165">
            <v>6710042</v>
          </cell>
          <cell r="L165" t="str">
            <v>T</v>
          </cell>
          <cell r="M165" t="str">
            <v>T</v>
          </cell>
          <cell r="N165" t="str">
            <v/>
          </cell>
          <cell r="O165" t="str">
            <v>Française</v>
          </cell>
          <cell r="P165">
            <v>37432</v>
          </cell>
          <cell r="Q165">
            <v>38974</v>
          </cell>
          <cell r="R165" t="str">
            <v>Standard</v>
          </cell>
          <cell r="S165" t="str">
            <v/>
          </cell>
          <cell r="T165" t="str">
            <v>31 grande rue marchaux</v>
          </cell>
          <cell r="U165">
            <v>71400</v>
          </cell>
          <cell r="V165" t="str">
            <v>AUTUN</v>
          </cell>
          <cell r="W165">
            <v>231062</v>
          </cell>
        </row>
        <row r="166">
          <cell r="A166">
            <v>712072</v>
          </cell>
          <cell r="B166" t="str">
            <v>LANGLOIS</v>
          </cell>
          <cell r="C166" t="str">
            <v>Bernard</v>
          </cell>
          <cell r="D166">
            <v>55</v>
          </cell>
          <cell r="E166">
            <v>1244</v>
          </cell>
          <cell r="F166" t="str">
            <v>V4</v>
          </cell>
          <cell r="G166" t="str">
            <v>70+M</v>
          </cell>
          <cell r="H166">
            <v>10315</v>
          </cell>
          <cell r="I166" t="str">
            <v>M</v>
          </cell>
          <cell r="J166" t="str">
            <v>VAILLANTE AUTUN</v>
          </cell>
          <cell r="K166">
            <v>6710042</v>
          </cell>
          <cell r="L166" t="str">
            <v>T</v>
          </cell>
          <cell r="M166" t="str">
            <v>T</v>
          </cell>
          <cell r="N166" t="str">
            <v/>
          </cell>
          <cell r="O166" t="str">
            <v>Française</v>
          </cell>
          <cell r="P166">
            <v>37432</v>
          </cell>
          <cell r="Q166" t="str">
            <v/>
          </cell>
          <cell r="R166" t="str">
            <v>Standard</v>
          </cell>
          <cell r="S166" t="str">
            <v/>
          </cell>
          <cell r="T166" t="str">
            <v>3 RUE DU MAZAGRAN</v>
          </cell>
          <cell r="U166">
            <v>71400</v>
          </cell>
          <cell r="V166" t="str">
            <v>AUTUN</v>
          </cell>
          <cell r="W166">
            <v>137641</v>
          </cell>
        </row>
        <row r="167">
          <cell r="A167">
            <v>712315</v>
          </cell>
          <cell r="B167" t="str">
            <v>BOUVIER</v>
          </cell>
          <cell r="C167" t="str">
            <v>Jacques</v>
          </cell>
          <cell r="D167">
            <v>50</v>
          </cell>
          <cell r="E167">
            <v>1355</v>
          </cell>
          <cell r="F167" t="str">
            <v>V3</v>
          </cell>
          <cell r="G167" t="str">
            <v>-70M</v>
          </cell>
          <cell r="H167">
            <v>13834</v>
          </cell>
          <cell r="I167" t="str">
            <v>M</v>
          </cell>
          <cell r="J167" t="str">
            <v>VAILLANTE AUTUN</v>
          </cell>
          <cell r="K167">
            <v>6710042</v>
          </cell>
          <cell r="L167" t="str">
            <v>T</v>
          </cell>
          <cell r="M167" t="str">
            <v>T</v>
          </cell>
          <cell r="N167" t="str">
            <v/>
          </cell>
          <cell r="O167" t="str">
            <v>Française</v>
          </cell>
          <cell r="P167">
            <v>37432</v>
          </cell>
          <cell r="Q167" t="str">
            <v/>
          </cell>
          <cell r="R167" t="str">
            <v>Standard</v>
          </cell>
          <cell r="S167" t="str">
            <v/>
          </cell>
          <cell r="T167" t="str">
            <v>6 PLACE DE CHARMASSE</v>
          </cell>
          <cell r="U167">
            <v>71400</v>
          </cell>
          <cell r="V167" t="str">
            <v>AUTUN</v>
          </cell>
          <cell r="W167">
            <v>33283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workbookViewId="0" topLeftCell="A1">
      <selection activeCell="Q11" sqref="Q11"/>
    </sheetView>
  </sheetViews>
  <sheetFormatPr defaultColWidth="11.421875" defaultRowHeight="12.75"/>
  <cols>
    <col min="1" max="1" width="0.71875" style="5" customWidth="1"/>
    <col min="2" max="2" width="8.8515625" style="1" customWidth="1"/>
    <col min="3" max="4" width="11.421875" style="5" customWidth="1"/>
    <col min="5" max="5" width="27.7109375" style="5" customWidth="1"/>
    <col min="6" max="6" width="3.7109375" style="1" customWidth="1"/>
    <col min="7" max="7" width="5.140625" style="1" customWidth="1"/>
    <col min="8" max="8" width="7.57421875" style="1" customWidth="1"/>
    <col min="9" max="9" width="12.8515625" style="5" customWidth="1"/>
    <col min="10" max="10" width="11.421875" style="5" customWidth="1"/>
    <col min="11" max="11" width="27.7109375" style="5" customWidth="1"/>
    <col min="12" max="13" width="5.140625" style="1" customWidth="1"/>
    <col min="14" max="14" width="8.57421875" style="1" customWidth="1"/>
    <col min="15" max="15" width="4.28125" style="5" customWidth="1"/>
    <col min="16" max="16384" width="11.421875" style="5" customWidth="1"/>
  </cols>
  <sheetData>
    <row r="1" spans="2:14" ht="26.25" customHeight="1">
      <c r="B1" s="43" t="s">
        <v>691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0.5" customHeight="1">
      <c r="O2" s="1"/>
    </row>
    <row r="3" spans="3:15" ht="15.75" customHeight="1">
      <c r="C3" s="6" t="s">
        <v>692</v>
      </c>
      <c r="O3" s="1"/>
    </row>
    <row r="4" ht="10.5" customHeight="1" thickBot="1">
      <c r="O4" s="1"/>
    </row>
    <row r="5" spans="2:15" ht="10.5" customHeight="1" thickBot="1">
      <c r="B5" s="40" t="s">
        <v>5</v>
      </c>
      <c r="C5" s="41"/>
      <c r="D5" s="41"/>
      <c r="E5" s="41"/>
      <c r="F5" s="41"/>
      <c r="G5" s="42"/>
      <c r="H5" s="40" t="s">
        <v>6</v>
      </c>
      <c r="I5" s="41"/>
      <c r="J5" s="41"/>
      <c r="K5" s="41"/>
      <c r="L5" s="41"/>
      <c r="M5" s="42"/>
      <c r="N5" s="38" t="s">
        <v>7</v>
      </c>
      <c r="O5" s="1"/>
    </row>
    <row r="6" spans="2:15" ht="10.5" customHeight="1" thickBot="1">
      <c r="B6" s="7" t="s">
        <v>8</v>
      </c>
      <c r="C6" s="8" t="s">
        <v>0</v>
      </c>
      <c r="D6" s="9" t="s">
        <v>1</v>
      </c>
      <c r="E6" s="9" t="s">
        <v>2</v>
      </c>
      <c r="F6" s="10" t="s">
        <v>3</v>
      </c>
      <c r="G6" s="11" t="s">
        <v>4</v>
      </c>
      <c r="H6" s="7" t="s">
        <v>8</v>
      </c>
      <c r="I6" s="8" t="s">
        <v>0</v>
      </c>
      <c r="J6" s="9" t="s">
        <v>1</v>
      </c>
      <c r="K6" s="9" t="s">
        <v>2</v>
      </c>
      <c r="L6" s="10" t="s">
        <v>3</v>
      </c>
      <c r="M6" s="12" t="s">
        <v>4</v>
      </c>
      <c r="N6" s="39"/>
      <c r="O6" s="1"/>
    </row>
    <row r="7" spans="2:15" ht="10.5" customHeight="1">
      <c r="B7" s="2"/>
      <c r="C7" s="13">
        <f>IF($B7="","",VLOOKUP($B7,liste,2,FALSE))</f>
      </c>
      <c r="D7" s="13">
        <f>IF($B7="","",VLOOKUP($B7,liste,3,FALSE))</f>
      </c>
      <c r="E7" s="13">
        <f>IF($B7="","",VLOOKUP($B7,liste,6,FALSE))</f>
      </c>
      <c r="F7" s="14">
        <f>IF($B7="","",VLOOKUP($B7,liste,4,FALSE))</f>
      </c>
      <c r="G7" s="15">
        <f>IF($B7="","",VLOOKUP($B7,liste,5,FALSE))</f>
      </c>
      <c r="H7" s="2"/>
      <c r="I7" s="13">
        <f>IF($H7="","",VLOOKUP($H7,liste,2,FALSE))</f>
      </c>
      <c r="J7" s="13">
        <f>IF($H7="","",VLOOKUP($H7,liste,3,FALSE))</f>
      </c>
      <c r="K7" s="13">
        <f>IF($H7="","",VLOOKUP($H7,liste,6,FALSE))</f>
      </c>
      <c r="L7" s="14">
        <f>IF($H7="","",VLOOKUP($H7,liste,4,FALSE))</f>
      </c>
      <c r="M7" s="15">
        <f>IF($H7="","",VLOOKUP($H7,liste,5,FALSE))</f>
      </c>
      <c r="N7" s="16" t="e">
        <f>G7+M7</f>
        <v>#VALUE!</v>
      </c>
      <c r="O7" s="1"/>
    </row>
    <row r="8" spans="2:15" ht="10.5" customHeight="1">
      <c r="B8" s="3"/>
      <c r="C8" s="17">
        <f>IF($B8="","",VLOOKUP($B8,liste,2,FALSE))</f>
      </c>
      <c r="D8" s="17">
        <f>IF($B8="","",VLOOKUP($B8,liste,3,FALSE))</f>
      </c>
      <c r="E8" s="17">
        <f>IF($B8="","",VLOOKUP($B8,liste,6,FALSE))</f>
      </c>
      <c r="F8" s="18">
        <f>IF($B8="","",VLOOKUP($B8,liste,4,FALSE))</f>
      </c>
      <c r="G8" s="19">
        <f>IF($B8="","",VLOOKUP($B8,liste,5,FALSE))</f>
      </c>
      <c r="H8" s="3"/>
      <c r="I8" s="17">
        <f>IF($H8="","",VLOOKUP($H8,liste,2,FALSE))</f>
      </c>
      <c r="J8" s="17">
        <f>IF($H8="","",VLOOKUP($H8,liste,3,FALSE))</f>
      </c>
      <c r="K8" s="17">
        <f>IF($H8="","",VLOOKUP($H8,liste,6,FALSE))</f>
      </c>
      <c r="L8" s="18">
        <f>IF($H8="","",VLOOKUP($H8,liste,4,FALSE))</f>
      </c>
      <c r="M8" s="19">
        <f>IF($H8="","",VLOOKUP($H8,liste,5,FALSE))</f>
      </c>
      <c r="N8" s="20" t="e">
        <f>G8+M8</f>
        <v>#VALUE!</v>
      </c>
      <c r="O8" s="1"/>
    </row>
    <row r="9" spans="2:15" ht="10.5" customHeight="1">
      <c r="B9" s="3"/>
      <c r="C9" s="17">
        <f>IF($B9="","",VLOOKUP($B9,liste,2,FALSE))</f>
      </c>
      <c r="D9" s="17">
        <f>IF($B9="","",VLOOKUP($B9,liste,3,FALSE))</f>
      </c>
      <c r="E9" s="17">
        <f>IF($B9="","",VLOOKUP($B9,liste,6,FALSE))</f>
      </c>
      <c r="F9" s="18">
        <f>IF($B9="","",VLOOKUP($B9,liste,4,FALSE))</f>
      </c>
      <c r="G9" s="19">
        <f>IF($B9="","",VLOOKUP($B9,liste,5,FALSE))</f>
      </c>
      <c r="H9" s="3"/>
      <c r="I9" s="17">
        <f>IF($H9="","",VLOOKUP($H9,liste,2,FALSE))</f>
      </c>
      <c r="J9" s="17">
        <f>IF($H9="","",VLOOKUP($H9,liste,3,FALSE))</f>
      </c>
      <c r="K9" s="17">
        <f>IF($H9="","",VLOOKUP($H9,liste,6,FALSE))</f>
      </c>
      <c r="L9" s="18">
        <f>IF($H9="","",VLOOKUP($H9,liste,4,FALSE))</f>
      </c>
      <c r="M9" s="19">
        <f>IF($H9="","",VLOOKUP($H9,liste,5,FALSE))</f>
      </c>
      <c r="N9" s="20" t="e">
        <f>G9+M9</f>
        <v>#VALUE!</v>
      </c>
      <c r="O9" s="1"/>
    </row>
    <row r="10" spans="2:15" ht="10.5" customHeight="1">
      <c r="B10" s="3"/>
      <c r="C10" s="17">
        <f>IF($B10="","",VLOOKUP($B10,liste,2,FALSE))</f>
      </c>
      <c r="D10" s="17">
        <f>IF($B10="","",VLOOKUP($B10,liste,3,FALSE))</f>
      </c>
      <c r="E10" s="17">
        <f>IF($B10="","",VLOOKUP($B10,liste,6,FALSE))</f>
      </c>
      <c r="F10" s="18">
        <f>IF($B10="","",VLOOKUP($B10,liste,4,FALSE))</f>
      </c>
      <c r="G10" s="19">
        <f>IF($B10="","",VLOOKUP($B10,liste,5,FALSE))</f>
      </c>
      <c r="H10" s="3"/>
      <c r="I10" s="17">
        <f>IF($H10="","",VLOOKUP($H10,liste,2,FALSE))</f>
      </c>
      <c r="J10" s="17">
        <f>IF($H10="","",VLOOKUP($H10,liste,3,FALSE))</f>
      </c>
      <c r="K10" s="17">
        <f>IF($H10="","",VLOOKUP($H10,liste,6,FALSE))</f>
      </c>
      <c r="L10" s="18">
        <f>IF($H10="","",VLOOKUP($H10,liste,4,FALSE))</f>
      </c>
      <c r="M10" s="19">
        <f>IF($H10="","",VLOOKUP($H10,liste,5,FALSE))</f>
      </c>
      <c r="N10" s="20" t="e">
        <f>G10+M10</f>
        <v>#VALUE!</v>
      </c>
      <c r="O10" s="1"/>
    </row>
    <row r="11" spans="2:15" ht="10.5" customHeight="1" thickBot="1">
      <c r="B11" s="4"/>
      <c r="C11" s="21">
        <f>IF($B11="","",VLOOKUP($B11,liste,2,FALSE))</f>
      </c>
      <c r="D11" s="21">
        <f>IF($B11="","",VLOOKUP($B11,liste,3,FALSE))</f>
      </c>
      <c r="E11" s="21">
        <f>IF($B11="","",VLOOKUP($B11,liste,6,FALSE))</f>
      </c>
      <c r="F11" s="22">
        <f>IF($B11="","",VLOOKUP($B11,liste,4,FALSE))</f>
      </c>
      <c r="G11" s="23">
        <f>IF($B11="","",VLOOKUP($B11,liste,5,FALSE))</f>
      </c>
      <c r="H11" s="4"/>
      <c r="I11" s="21">
        <f>IF($H11="","",VLOOKUP($H11,liste,2,FALSE))</f>
      </c>
      <c r="J11" s="21">
        <f>IF($H11="","",VLOOKUP($H11,liste,3,FALSE))</f>
      </c>
      <c r="K11" s="21">
        <f>IF($H11="","",VLOOKUP($H11,liste,6,FALSE))</f>
      </c>
      <c r="L11" s="22">
        <f>IF($H11="","",VLOOKUP($H11,liste,4,FALSE))</f>
      </c>
      <c r="M11" s="23">
        <f>IF($H11="","",VLOOKUP($H11,liste,5,FALSE))</f>
      </c>
      <c r="N11" s="24" t="e">
        <f>G11+M11</f>
        <v>#VALUE!</v>
      </c>
      <c r="O11" s="1"/>
    </row>
    <row r="12" ht="10.5" customHeight="1">
      <c r="O12" s="1"/>
    </row>
    <row r="13" ht="10.5" customHeight="1">
      <c r="O13" s="1"/>
    </row>
    <row r="14" spans="3:15" ht="15.75" customHeight="1">
      <c r="C14" s="6" t="s">
        <v>207</v>
      </c>
      <c r="O14" s="1"/>
    </row>
    <row r="15" ht="10.5" customHeight="1" thickBot="1">
      <c r="O15" s="1"/>
    </row>
    <row r="16" spans="2:15" ht="10.5" customHeight="1" thickBot="1">
      <c r="B16" s="40" t="s">
        <v>5</v>
      </c>
      <c r="C16" s="41"/>
      <c r="D16" s="41"/>
      <c r="E16" s="41"/>
      <c r="F16" s="41"/>
      <c r="G16" s="42"/>
      <c r="H16" s="40" t="s">
        <v>6</v>
      </c>
      <c r="I16" s="41"/>
      <c r="J16" s="41"/>
      <c r="K16" s="41"/>
      <c r="L16" s="41"/>
      <c r="M16" s="42"/>
      <c r="N16" s="38" t="s">
        <v>7</v>
      </c>
      <c r="O16" s="1"/>
    </row>
    <row r="17" spans="2:15" ht="10.5" customHeight="1" thickBot="1">
      <c r="B17" s="7" t="s">
        <v>8</v>
      </c>
      <c r="C17" s="8" t="s">
        <v>0</v>
      </c>
      <c r="D17" s="9" t="s">
        <v>1</v>
      </c>
      <c r="E17" s="9" t="s">
        <v>2</v>
      </c>
      <c r="F17" s="10" t="s">
        <v>3</v>
      </c>
      <c r="G17" s="11" t="s">
        <v>4</v>
      </c>
      <c r="H17" s="7" t="s">
        <v>8</v>
      </c>
      <c r="I17" s="8" t="s">
        <v>0</v>
      </c>
      <c r="J17" s="9" t="s">
        <v>1</v>
      </c>
      <c r="K17" s="9" t="s">
        <v>2</v>
      </c>
      <c r="L17" s="10" t="s">
        <v>3</v>
      </c>
      <c r="M17" s="12" t="s">
        <v>4</v>
      </c>
      <c r="N17" s="39"/>
      <c r="O17" s="1"/>
    </row>
    <row r="18" spans="2:14" ht="10.5" customHeight="1">
      <c r="B18" s="34"/>
      <c r="C18" s="13">
        <f>IF($B18="","",VLOOKUP($B18,liste,2,FALSE))</f>
      </c>
      <c r="D18" s="13">
        <f>IF($B18="","",VLOOKUP($B18,liste,3,FALSE))</f>
      </c>
      <c r="E18" s="13">
        <f>IF($B18="","",VLOOKUP($B18,liste,6,FALSE))</f>
      </c>
      <c r="F18" s="14">
        <f>IF($B18="","",VLOOKUP($B18,liste,4,FALSE))</f>
      </c>
      <c r="G18" s="15">
        <f>IF($B18="","",VLOOKUP($B18,liste,5,FALSE))</f>
      </c>
      <c r="H18" s="2"/>
      <c r="I18" s="13">
        <f>IF($H18="","",VLOOKUP($H18,liste,2,FALSE))</f>
      </c>
      <c r="J18" s="13">
        <f>IF($H18="","",VLOOKUP($H18,liste,3,FALSE))</f>
      </c>
      <c r="K18" s="13">
        <f>IF($H18="","",VLOOKUP($H18,liste,6,FALSE))</f>
      </c>
      <c r="L18" s="14">
        <f>IF($H18="","",VLOOKUP($H18,liste,4,FALSE))</f>
      </c>
      <c r="M18" s="15">
        <f>IF($H18="","",VLOOKUP($H18,liste,5,FALSE))</f>
      </c>
      <c r="N18" s="16" t="e">
        <f>G18+M18</f>
        <v>#VALUE!</v>
      </c>
    </row>
    <row r="19" spans="2:18" ht="10.5" customHeight="1">
      <c r="B19" s="33"/>
      <c r="C19" s="35"/>
      <c r="D19" s="17">
        <f>IF($B19="","",VLOOKUP($B19,liste,3,FALSE))</f>
      </c>
      <c r="E19" s="17">
        <f>IF($B19="","",VLOOKUP($B19,liste,6,FALSE))</f>
      </c>
      <c r="F19" s="18">
        <f>IF($B19="","",VLOOKUP($B19,liste,4,FALSE))</f>
      </c>
      <c r="G19" s="19">
        <f>IF($B19="","",VLOOKUP($B19,liste,5,FALSE))</f>
      </c>
      <c r="H19" s="3"/>
      <c r="I19" s="17">
        <f>IF($H19="","",VLOOKUP($H19,liste,2,FALSE))</f>
      </c>
      <c r="J19" s="17">
        <f>IF($H19="","",VLOOKUP($H19,liste,3,FALSE))</f>
      </c>
      <c r="K19" s="17">
        <f>IF($H19="","",VLOOKUP($H19,liste,6,FALSE))</f>
      </c>
      <c r="L19" s="18">
        <f>IF($H19="","",VLOOKUP($H19,liste,4,FALSE))</f>
      </c>
      <c r="M19" s="19">
        <f>IF($H19="","",VLOOKUP($H19,liste,5,FALSE))</f>
      </c>
      <c r="N19" s="20" t="e">
        <f>G19+M19</f>
        <v>#VALUE!</v>
      </c>
      <c r="R19" s="37"/>
    </row>
    <row r="20" spans="2:14" ht="10.5" customHeight="1">
      <c r="B20" s="33"/>
      <c r="C20" s="35"/>
      <c r="D20" s="17">
        <f>IF($B20="","",VLOOKUP($B20,liste,3,FALSE))</f>
      </c>
      <c r="E20" s="17">
        <f>IF($B20="","",VLOOKUP($B20,liste,6,FALSE))</f>
      </c>
      <c r="F20" s="18">
        <f>IF($B20="","",VLOOKUP($B20,liste,4,FALSE))</f>
      </c>
      <c r="G20" s="19">
        <f>IF($B20="","",VLOOKUP($B20,liste,5,FALSE))</f>
      </c>
      <c r="H20" s="3"/>
      <c r="I20" s="17">
        <f>IF($H20="","",VLOOKUP($H20,liste,2,FALSE))</f>
      </c>
      <c r="J20" s="17">
        <f>IF($H20="","",VLOOKUP($H20,liste,3,FALSE))</f>
      </c>
      <c r="K20" s="17">
        <f>IF($H20="","",VLOOKUP($H20,liste,6,FALSE))</f>
      </c>
      <c r="L20" s="18">
        <f>IF($H20="","",VLOOKUP($H20,liste,4,FALSE))</f>
      </c>
      <c r="M20" s="19">
        <f>IF($H20="","",VLOOKUP($H20,liste,5,FALSE))</f>
      </c>
      <c r="N20" s="20" t="e">
        <f>G20+M20</f>
        <v>#VALUE!</v>
      </c>
    </row>
    <row r="21" spans="2:14" ht="10.5" customHeight="1">
      <c r="B21" s="33"/>
      <c r="C21" s="35"/>
      <c r="D21" s="17">
        <f>IF($B21="","",VLOOKUP($B21,liste,3,FALSE))</f>
      </c>
      <c r="E21" s="17">
        <f>IF($B21="","",VLOOKUP($B21,liste,6,FALSE))</f>
      </c>
      <c r="F21" s="18">
        <f>IF($B21="","",VLOOKUP($B21,liste,4,FALSE))</f>
      </c>
      <c r="G21" s="19">
        <f>IF($B21="","",VLOOKUP($B21,liste,5,FALSE))</f>
      </c>
      <c r="H21" s="3"/>
      <c r="I21" s="17">
        <f>IF($H21="","",VLOOKUP($H21,liste,2,FALSE))</f>
      </c>
      <c r="J21" s="17">
        <f>IF($H21="","",VLOOKUP($H21,liste,3,FALSE))</f>
      </c>
      <c r="K21" s="17">
        <f>IF($H21="","",VLOOKUP($H21,liste,6,FALSE))</f>
      </c>
      <c r="L21" s="18">
        <f>IF($H21="","",VLOOKUP($H21,liste,4,FALSE))</f>
      </c>
      <c r="M21" s="19">
        <f>IF($H21="","",VLOOKUP($H21,liste,5,FALSE))</f>
      </c>
      <c r="N21" s="20" t="e">
        <f>G21+M21</f>
        <v>#VALUE!</v>
      </c>
    </row>
    <row r="22" spans="2:14" ht="10.5" customHeight="1" thickBot="1">
      <c r="B22" s="4"/>
      <c r="C22" s="36"/>
      <c r="D22" s="21">
        <f>IF($B22="","",VLOOKUP($B22,liste,3,FALSE))</f>
      </c>
      <c r="E22" s="21">
        <f>IF($B22="","",VLOOKUP($B22,liste,6,FALSE))</f>
      </c>
      <c r="F22" s="22">
        <f>IF($B22="","",VLOOKUP($B22,liste,4,FALSE))</f>
      </c>
      <c r="G22" s="23">
        <f>IF($B22="","",VLOOKUP($B22,liste,5,FALSE))</f>
      </c>
      <c r="H22" s="4"/>
      <c r="I22" s="21">
        <f>IF($H22="","",VLOOKUP($H22,liste,2,FALSE))</f>
      </c>
      <c r="J22" s="21">
        <f>IF($H22="","",VLOOKUP($H22,liste,3,FALSE))</f>
      </c>
      <c r="K22" s="21">
        <f>IF($H22="","",VLOOKUP($H22,liste,6,FALSE))</f>
      </c>
      <c r="L22" s="22">
        <f>IF($H22="","",VLOOKUP($H22,liste,4,FALSE))</f>
      </c>
      <c r="M22" s="23">
        <f>IF($H22="","",VLOOKUP($H22,liste,5,FALSE))</f>
      </c>
      <c r="N22" s="24" t="e">
        <f>G22+M22</f>
        <v>#VALUE!</v>
      </c>
    </row>
    <row r="23" ht="10.5" customHeight="1">
      <c r="O23" s="1"/>
    </row>
    <row r="24" spans="3:15" ht="15.75" customHeight="1">
      <c r="C24" s="6" t="s">
        <v>676</v>
      </c>
      <c r="O24" s="1"/>
    </row>
    <row r="25" ht="10.5" customHeight="1" thickBot="1">
      <c r="O25" s="1"/>
    </row>
    <row r="26" spans="2:15" ht="10.5" customHeight="1" thickBot="1">
      <c r="B26" s="40" t="s">
        <v>5</v>
      </c>
      <c r="C26" s="41"/>
      <c r="D26" s="41"/>
      <c r="E26" s="41"/>
      <c r="F26" s="41"/>
      <c r="G26" s="42"/>
      <c r="H26" s="40" t="s">
        <v>6</v>
      </c>
      <c r="I26" s="41"/>
      <c r="J26" s="41"/>
      <c r="K26" s="41"/>
      <c r="L26" s="41"/>
      <c r="M26" s="42"/>
      <c r="N26" s="38" t="s">
        <v>7</v>
      </c>
      <c r="O26" s="1"/>
    </row>
    <row r="27" spans="2:15" ht="10.5" customHeight="1" thickBot="1">
      <c r="B27" s="7" t="s">
        <v>8</v>
      </c>
      <c r="C27" s="8" t="s">
        <v>0</v>
      </c>
      <c r="D27" s="9" t="s">
        <v>1</v>
      </c>
      <c r="E27" s="9" t="s">
        <v>2</v>
      </c>
      <c r="F27" s="10" t="s">
        <v>3</v>
      </c>
      <c r="G27" s="11" t="s">
        <v>4</v>
      </c>
      <c r="H27" s="7" t="s">
        <v>8</v>
      </c>
      <c r="I27" s="8" t="s">
        <v>0</v>
      </c>
      <c r="J27" s="9" t="s">
        <v>1</v>
      </c>
      <c r="K27" s="9" t="s">
        <v>2</v>
      </c>
      <c r="L27" s="10" t="s">
        <v>3</v>
      </c>
      <c r="M27" s="12" t="s">
        <v>4</v>
      </c>
      <c r="N27" s="39"/>
      <c r="O27" s="1"/>
    </row>
    <row r="28" spans="2:15" ht="10.5" customHeight="1">
      <c r="B28" s="2"/>
      <c r="C28" s="13">
        <f>IF($B28="","",VLOOKUP($B28,liste,2,FALSE))</f>
      </c>
      <c r="D28" s="13">
        <f>IF($B28="","",VLOOKUP($B28,liste,3,FALSE))</f>
      </c>
      <c r="E28" s="13">
        <f>IF($B28="","",VLOOKUP($B28,liste,6,FALSE))</f>
      </c>
      <c r="F28" s="14">
        <f>IF($B28="","",VLOOKUP($B28,liste,4,FALSE))</f>
      </c>
      <c r="G28" s="15">
        <f>IF($B28="","",VLOOKUP($B28,liste,5,FALSE))</f>
      </c>
      <c r="H28" s="2"/>
      <c r="I28" s="13">
        <f>IF($H28="","",VLOOKUP($H28,liste,2,FALSE))</f>
      </c>
      <c r="J28" s="13">
        <f>IF($H28="","",VLOOKUP($H28,liste,3,FALSE))</f>
      </c>
      <c r="K28" s="13">
        <f>IF($H28="","",VLOOKUP($H28,liste,6,FALSE))</f>
      </c>
      <c r="L28" s="14">
        <f>IF($H28="","",VLOOKUP($H28,liste,4,FALSE))</f>
      </c>
      <c r="M28" s="15">
        <f>IF($H28="","",VLOOKUP($H28,liste,5,FALSE))</f>
      </c>
      <c r="N28" s="16" t="e">
        <f>G28+M28</f>
        <v>#VALUE!</v>
      </c>
      <c r="O28" s="1"/>
    </row>
    <row r="29" spans="2:15" ht="10.5" customHeight="1">
      <c r="B29" s="3"/>
      <c r="C29" s="17">
        <f>IF($B29="","",VLOOKUP($B29,liste,2,FALSE))</f>
      </c>
      <c r="D29" s="17">
        <f>IF($B29="","",VLOOKUP($B29,liste,3,FALSE))</f>
      </c>
      <c r="E29" s="17">
        <f>IF($B29="","",VLOOKUP($B29,liste,6,FALSE))</f>
      </c>
      <c r="F29" s="18">
        <f>IF($B29="","",VLOOKUP($B29,liste,4,FALSE))</f>
      </c>
      <c r="G29" s="19">
        <f>IF($B29="","",VLOOKUP($B29,liste,5,FALSE))</f>
      </c>
      <c r="H29" s="3"/>
      <c r="I29" s="17">
        <f>IF($H29="","",VLOOKUP($H29,liste,2,FALSE))</f>
      </c>
      <c r="J29" s="17">
        <f>IF($H29="","",VLOOKUP($H29,liste,3,FALSE))</f>
      </c>
      <c r="K29" s="17">
        <f>IF($H29="","",VLOOKUP($H29,liste,6,FALSE))</f>
      </c>
      <c r="L29" s="18">
        <f>IF($H29="","",VLOOKUP($H29,liste,4,FALSE))</f>
      </c>
      <c r="M29" s="19">
        <f>IF($H29="","",VLOOKUP($H29,liste,5,FALSE))</f>
      </c>
      <c r="N29" s="20" t="e">
        <f>G29+M29</f>
        <v>#VALUE!</v>
      </c>
      <c r="O29" s="1"/>
    </row>
    <row r="30" spans="2:15" ht="10.5" customHeight="1">
      <c r="B30" s="3"/>
      <c r="C30" s="17">
        <f>IF($B30="","",VLOOKUP($B30,liste,2,FALSE))</f>
      </c>
      <c r="D30" s="17">
        <f>IF($B30="","",VLOOKUP($B30,liste,3,FALSE))</f>
      </c>
      <c r="E30" s="17">
        <f>IF($B30="","",VLOOKUP($B30,liste,6,FALSE))</f>
      </c>
      <c r="F30" s="18">
        <f>IF($B30="","",VLOOKUP($B30,liste,4,FALSE))</f>
      </c>
      <c r="G30" s="19">
        <f>IF($B30="","",VLOOKUP($B30,liste,5,FALSE))</f>
      </c>
      <c r="H30" s="3"/>
      <c r="I30" s="17">
        <f>IF($H30="","",VLOOKUP($H30,liste,2,FALSE))</f>
      </c>
      <c r="J30" s="17">
        <f>IF($H30="","",VLOOKUP($H30,liste,3,FALSE))</f>
      </c>
      <c r="K30" s="17">
        <f>IF($H30="","",VLOOKUP($H30,liste,6,FALSE))</f>
      </c>
      <c r="L30" s="18">
        <f>IF($H30="","",VLOOKUP($H30,liste,4,FALSE))</f>
      </c>
      <c r="M30" s="19">
        <f>IF($H30="","",VLOOKUP($H30,liste,5,FALSE))</f>
      </c>
      <c r="N30" s="20" t="e">
        <f>G30+M30</f>
        <v>#VALUE!</v>
      </c>
      <c r="O30" s="1"/>
    </row>
    <row r="31" spans="2:15" ht="10.5" customHeight="1" thickBot="1">
      <c r="B31" s="4"/>
      <c r="C31" s="21">
        <f>IF($B31="","",VLOOKUP($B31,liste,2,FALSE))</f>
      </c>
      <c r="D31" s="21">
        <f>IF($B31="","",VLOOKUP($B31,liste,3,FALSE))</f>
      </c>
      <c r="E31" s="21">
        <f>IF($B31="","",VLOOKUP($B31,liste,6,FALSE))</f>
      </c>
      <c r="F31" s="22">
        <f>IF($B31="","",VLOOKUP($B31,liste,4,FALSE))</f>
      </c>
      <c r="G31" s="23">
        <f>IF($B31="","",VLOOKUP($B31,liste,5,FALSE))</f>
      </c>
      <c r="H31" s="4"/>
      <c r="I31" s="21">
        <f>IF($H31="","",VLOOKUP($H31,liste,2,FALSE))</f>
      </c>
      <c r="J31" s="21">
        <f>IF($H31="","",VLOOKUP($H31,liste,3,FALSE))</f>
      </c>
      <c r="K31" s="21">
        <f>IF($H31="","",VLOOKUP($H31,liste,6,FALSE))</f>
      </c>
      <c r="L31" s="22">
        <f>IF($H31="","",VLOOKUP($H31,liste,4,FALSE))</f>
      </c>
      <c r="M31" s="23">
        <f>IF($H31="","",VLOOKUP($H31,liste,5,FALSE))</f>
      </c>
      <c r="N31" s="24" t="e">
        <f>G31+M31</f>
        <v>#VALUE!</v>
      </c>
      <c r="O31" s="1"/>
    </row>
    <row r="32" ht="10.5" customHeight="1">
      <c r="O32" s="1"/>
    </row>
    <row r="33" ht="10.5" customHeight="1">
      <c r="O33" s="1"/>
    </row>
    <row r="34" spans="3:15" ht="15.75" customHeight="1">
      <c r="C34" s="6" t="s">
        <v>154</v>
      </c>
      <c r="O34" s="1"/>
    </row>
    <row r="35" ht="10.5" customHeight="1" thickBot="1">
      <c r="O35" s="1"/>
    </row>
    <row r="36" spans="2:15" ht="10.5" customHeight="1" thickBot="1">
      <c r="B36" s="40" t="s">
        <v>376</v>
      </c>
      <c r="C36" s="41"/>
      <c r="D36" s="41"/>
      <c r="E36" s="41"/>
      <c r="F36" s="41"/>
      <c r="G36" s="42"/>
      <c r="H36" s="40" t="s">
        <v>377</v>
      </c>
      <c r="I36" s="41"/>
      <c r="J36" s="41"/>
      <c r="K36" s="41"/>
      <c r="L36" s="41"/>
      <c r="M36" s="42"/>
      <c r="N36" s="38" t="s">
        <v>7</v>
      </c>
      <c r="O36" s="1"/>
    </row>
    <row r="37" spans="2:15" ht="10.5" customHeight="1" thickBot="1">
      <c r="B37" s="7" t="s">
        <v>8</v>
      </c>
      <c r="C37" s="8" t="s">
        <v>0</v>
      </c>
      <c r="D37" s="9" t="s">
        <v>1</v>
      </c>
      <c r="E37" s="9" t="s">
        <v>2</v>
      </c>
      <c r="F37" s="10" t="s">
        <v>3</v>
      </c>
      <c r="G37" s="11" t="s">
        <v>4</v>
      </c>
      <c r="H37" s="7" t="s">
        <v>8</v>
      </c>
      <c r="I37" s="8" t="s">
        <v>0</v>
      </c>
      <c r="J37" s="9" t="s">
        <v>1</v>
      </c>
      <c r="K37" s="9" t="s">
        <v>2</v>
      </c>
      <c r="L37" s="10" t="s">
        <v>3</v>
      </c>
      <c r="M37" s="12" t="s">
        <v>4</v>
      </c>
      <c r="N37" s="39"/>
      <c r="O37" s="1"/>
    </row>
    <row r="38" spans="2:14" ht="10.5" customHeight="1">
      <c r="B38" s="2"/>
      <c r="C38" s="13">
        <f aca="true" t="shared" si="0" ref="C38:C43">IF($B38="","",VLOOKUP($B38,liste,2,FALSE))</f>
      </c>
      <c r="D38" s="13">
        <f aca="true" t="shared" si="1" ref="D38:D43">IF($B38="","",VLOOKUP($B38,liste,3,FALSE))</f>
      </c>
      <c r="E38" s="13">
        <f aca="true" t="shared" si="2" ref="E38:E43">IF($B38="","",VLOOKUP($B38,liste,6,FALSE))</f>
      </c>
      <c r="F38" s="14">
        <f aca="true" t="shared" si="3" ref="F38:F43">IF($B38="","",VLOOKUP($B38,liste,4,FALSE))</f>
      </c>
      <c r="G38" s="15">
        <f aca="true" t="shared" si="4" ref="G38:G43">IF($B38="","",VLOOKUP($B38,liste,5,FALSE))</f>
      </c>
      <c r="H38" s="2"/>
      <c r="I38" s="13">
        <f aca="true" t="shared" si="5" ref="I38:I43">IF($H38="","",VLOOKUP($H38,liste,2,FALSE))</f>
      </c>
      <c r="J38" s="13">
        <f aca="true" t="shared" si="6" ref="J38:J43">IF($H38="","",VLOOKUP($H38,liste,3,FALSE))</f>
      </c>
      <c r="K38" s="13">
        <f aca="true" t="shared" si="7" ref="K38:K43">IF($H38="","",VLOOKUP($H38,liste,6,FALSE))</f>
      </c>
      <c r="L38" s="15">
        <f aca="true" t="shared" si="8" ref="L38:L43">IF($H38="","",VLOOKUP($H38,liste,4,FALSE))</f>
      </c>
      <c r="M38" s="27">
        <f aca="true" t="shared" si="9" ref="M38:M43">IF($H38="","",VLOOKUP($H38,liste,5,FALSE))</f>
      </c>
      <c r="N38" s="16" t="e">
        <f aca="true" t="shared" si="10" ref="N38:N43">G38+M38</f>
        <v>#VALUE!</v>
      </c>
    </row>
    <row r="39" spans="2:14" ht="10.5" customHeight="1">
      <c r="B39" s="3"/>
      <c r="C39" s="17">
        <f t="shared" si="0"/>
      </c>
      <c r="D39" s="17">
        <f t="shared" si="1"/>
      </c>
      <c r="E39" s="17">
        <f t="shared" si="2"/>
      </c>
      <c r="F39" s="18">
        <f t="shared" si="3"/>
      </c>
      <c r="G39" s="19">
        <f t="shared" si="4"/>
      </c>
      <c r="H39" s="3"/>
      <c r="I39" s="17">
        <f t="shared" si="5"/>
      </c>
      <c r="J39" s="17">
        <f t="shared" si="6"/>
      </c>
      <c r="K39" s="17">
        <f t="shared" si="7"/>
      </c>
      <c r="L39" s="19">
        <f t="shared" si="8"/>
      </c>
      <c r="M39" s="28">
        <f t="shared" si="9"/>
      </c>
      <c r="N39" s="20" t="e">
        <f t="shared" si="10"/>
        <v>#VALUE!</v>
      </c>
    </row>
    <row r="40" spans="2:14" ht="10.5" customHeight="1">
      <c r="B40" s="3"/>
      <c r="C40" s="17">
        <f t="shared" si="0"/>
      </c>
      <c r="D40" s="17">
        <f t="shared" si="1"/>
      </c>
      <c r="E40" s="17">
        <f t="shared" si="2"/>
      </c>
      <c r="F40" s="18">
        <f t="shared" si="3"/>
      </c>
      <c r="G40" s="19">
        <f t="shared" si="4"/>
      </c>
      <c r="H40" s="3"/>
      <c r="I40" s="17">
        <f t="shared" si="5"/>
      </c>
      <c r="J40" s="17">
        <f t="shared" si="6"/>
      </c>
      <c r="K40" s="17">
        <f t="shared" si="7"/>
      </c>
      <c r="L40" s="19">
        <f t="shared" si="8"/>
      </c>
      <c r="M40" s="28">
        <f t="shared" si="9"/>
      </c>
      <c r="N40" s="20" t="e">
        <f t="shared" si="10"/>
        <v>#VALUE!</v>
      </c>
    </row>
    <row r="41" spans="2:14" ht="10.5" customHeight="1">
      <c r="B41" s="3"/>
      <c r="C41" s="17">
        <f t="shared" si="0"/>
      </c>
      <c r="D41" s="17">
        <f t="shared" si="1"/>
      </c>
      <c r="E41" s="17">
        <f t="shared" si="2"/>
      </c>
      <c r="F41" s="18">
        <f t="shared" si="3"/>
      </c>
      <c r="G41" s="19">
        <f t="shared" si="4"/>
      </c>
      <c r="H41" s="3"/>
      <c r="I41" s="17">
        <f t="shared" si="5"/>
      </c>
      <c r="J41" s="17">
        <f t="shared" si="6"/>
      </c>
      <c r="K41" s="17">
        <f t="shared" si="7"/>
      </c>
      <c r="L41" s="19">
        <f t="shared" si="8"/>
      </c>
      <c r="M41" s="28">
        <f t="shared" si="9"/>
      </c>
      <c r="N41" s="20" t="e">
        <f t="shared" si="10"/>
        <v>#VALUE!</v>
      </c>
    </row>
    <row r="42" spans="2:14" ht="10.5" customHeight="1">
      <c r="B42" s="3"/>
      <c r="C42" s="17">
        <f t="shared" si="0"/>
      </c>
      <c r="D42" s="17">
        <f t="shared" si="1"/>
      </c>
      <c r="E42" s="17">
        <f t="shared" si="2"/>
      </c>
      <c r="F42" s="18">
        <f t="shared" si="3"/>
      </c>
      <c r="G42" s="19">
        <f t="shared" si="4"/>
      </c>
      <c r="H42" s="3"/>
      <c r="I42" s="17">
        <f t="shared" si="5"/>
      </c>
      <c r="J42" s="17">
        <f t="shared" si="6"/>
      </c>
      <c r="K42" s="17">
        <f t="shared" si="7"/>
      </c>
      <c r="L42" s="19">
        <f t="shared" si="8"/>
      </c>
      <c r="M42" s="28">
        <f t="shared" si="9"/>
      </c>
      <c r="N42" s="20" t="e">
        <f t="shared" si="10"/>
        <v>#VALUE!</v>
      </c>
    </row>
    <row r="43" spans="2:14" ht="10.5" customHeight="1" thickBot="1">
      <c r="B43" s="4"/>
      <c r="C43" s="21">
        <f t="shared" si="0"/>
      </c>
      <c r="D43" s="21">
        <f t="shared" si="1"/>
      </c>
      <c r="E43" s="21">
        <f t="shared" si="2"/>
      </c>
      <c r="F43" s="22">
        <f t="shared" si="3"/>
      </c>
      <c r="G43" s="23">
        <f t="shared" si="4"/>
      </c>
      <c r="H43" s="4"/>
      <c r="I43" s="21">
        <f t="shared" si="5"/>
      </c>
      <c r="J43" s="21">
        <f t="shared" si="6"/>
      </c>
      <c r="K43" s="21">
        <f t="shared" si="7"/>
      </c>
      <c r="L43" s="23">
        <f t="shared" si="8"/>
      </c>
      <c r="M43" s="29">
        <f t="shared" si="9"/>
      </c>
      <c r="N43" s="24" t="e">
        <f t="shared" si="10"/>
        <v>#VALUE!</v>
      </c>
    </row>
    <row r="44" spans="2:7" ht="10.5" customHeight="1">
      <c r="B44" s="31"/>
      <c r="C44" s="32"/>
      <c r="D44" s="32"/>
      <c r="E44" s="32"/>
      <c r="F44" s="31"/>
      <c r="G44" s="31"/>
    </row>
    <row r="45" spans="5:6" ht="12" thickBot="1">
      <c r="E45" s="25" t="s">
        <v>158</v>
      </c>
      <c r="F45" s="30">
        <v>0</v>
      </c>
    </row>
    <row r="47" spans="5:7" ht="11.25">
      <c r="E47" s="25" t="s">
        <v>159</v>
      </c>
      <c r="F47" s="26">
        <f>F45*10</f>
        <v>0</v>
      </c>
      <c r="G47" s="1" t="s">
        <v>160</v>
      </c>
    </row>
  </sheetData>
  <mergeCells count="13">
    <mergeCell ref="B1:N1"/>
    <mergeCell ref="N16:N17"/>
    <mergeCell ref="N26:N27"/>
    <mergeCell ref="B16:G16"/>
    <mergeCell ref="H16:M16"/>
    <mergeCell ref="B26:G26"/>
    <mergeCell ref="H26:M26"/>
    <mergeCell ref="N5:N6"/>
    <mergeCell ref="B5:G5"/>
    <mergeCell ref="H5:M5"/>
    <mergeCell ref="N36:N37"/>
    <mergeCell ref="B36:G36"/>
    <mergeCell ref="H36:M36"/>
  </mergeCells>
  <printOptions/>
  <pageMargins left="0" right="0" top="0" bottom="0" header="0.5118110236220472" footer="0.5118110236220472"/>
  <pageSetup fitToHeight="1" fitToWidth="1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4"/>
  <sheetViews>
    <sheetView workbookViewId="0" topLeftCell="A1">
      <selection activeCell="I18" sqref="I18"/>
    </sheetView>
  </sheetViews>
  <sheetFormatPr defaultColWidth="11.421875" defaultRowHeight="12.75"/>
  <cols>
    <col min="1" max="1" width="11.421875" style="44" customWidth="1"/>
    <col min="2" max="3" width="11.421875" style="45" customWidth="1"/>
    <col min="4" max="8" width="11.421875" style="44" customWidth="1"/>
    <col min="9" max="9" width="37.8515625" style="45" customWidth="1"/>
    <col min="10" max="16384" width="11.421875" style="45" customWidth="1"/>
  </cols>
  <sheetData>
    <row r="1" spans="1:9" ht="11.25">
      <c r="A1" s="44" t="s">
        <v>381</v>
      </c>
      <c r="B1" s="45" t="s">
        <v>0</v>
      </c>
      <c r="C1" s="45" t="s">
        <v>382</v>
      </c>
      <c r="D1" s="44" t="s">
        <v>383</v>
      </c>
      <c r="E1" s="44" t="s">
        <v>298</v>
      </c>
      <c r="F1" s="44" t="s">
        <v>693</v>
      </c>
      <c r="G1" s="44" t="s">
        <v>384</v>
      </c>
      <c r="H1" s="44" t="s">
        <v>9</v>
      </c>
      <c r="I1" s="45" t="s">
        <v>300</v>
      </c>
    </row>
    <row r="2" spans="1:9" ht="11.25">
      <c r="A2" s="44">
        <v>718428</v>
      </c>
      <c r="B2" s="45" t="s">
        <v>683</v>
      </c>
      <c r="C2" s="45" t="s">
        <v>523</v>
      </c>
      <c r="D2" s="44">
        <v>5</v>
      </c>
      <c r="E2" s="44">
        <v>570</v>
      </c>
      <c r="F2" s="45" t="s">
        <v>679</v>
      </c>
      <c r="G2" s="44">
        <v>-40</v>
      </c>
      <c r="H2" s="44" t="s">
        <v>22</v>
      </c>
      <c r="I2" s="45" t="s">
        <v>679</v>
      </c>
    </row>
    <row r="3" spans="1:9" ht="11.25">
      <c r="A3" s="44">
        <v>2112292</v>
      </c>
      <c r="B3" s="45" t="s">
        <v>677</v>
      </c>
      <c r="C3" s="45" t="s">
        <v>678</v>
      </c>
      <c r="D3" s="44">
        <v>5</v>
      </c>
      <c r="E3" s="44">
        <v>532</v>
      </c>
      <c r="F3" s="45" t="s">
        <v>679</v>
      </c>
      <c r="G3" s="44">
        <v>-40</v>
      </c>
      <c r="H3" s="44" t="s">
        <v>22</v>
      </c>
      <c r="I3" s="45" t="s">
        <v>679</v>
      </c>
    </row>
    <row r="4" spans="1:9" ht="11.25">
      <c r="A4" s="44">
        <v>2114578</v>
      </c>
      <c r="B4" s="45" t="s">
        <v>358</v>
      </c>
      <c r="C4" s="45" t="s">
        <v>680</v>
      </c>
      <c r="D4" s="44">
        <v>5</v>
      </c>
      <c r="E4" s="44">
        <v>524</v>
      </c>
      <c r="F4" s="45" t="s">
        <v>679</v>
      </c>
      <c r="G4" s="44">
        <v>-13</v>
      </c>
      <c r="H4" s="44" t="s">
        <v>22</v>
      </c>
      <c r="I4" s="45" t="s">
        <v>679</v>
      </c>
    </row>
    <row r="5" spans="1:9" ht="11.25">
      <c r="A5" s="44">
        <v>2111549</v>
      </c>
      <c r="B5" s="45" t="s">
        <v>681</v>
      </c>
      <c r="C5" s="45" t="s">
        <v>682</v>
      </c>
      <c r="D5" s="44">
        <v>5</v>
      </c>
      <c r="E5" s="44">
        <v>500</v>
      </c>
      <c r="F5" s="45" t="s">
        <v>679</v>
      </c>
      <c r="G5" s="44">
        <v>-14</v>
      </c>
      <c r="H5" s="44" t="s">
        <v>22</v>
      </c>
      <c r="I5" s="45" t="s">
        <v>679</v>
      </c>
    </row>
    <row r="6" spans="1:9" ht="11.25">
      <c r="A6" s="44">
        <v>716705</v>
      </c>
      <c r="B6" s="45" t="s">
        <v>681</v>
      </c>
      <c r="C6" s="45" t="s">
        <v>13</v>
      </c>
      <c r="D6" s="44">
        <v>8</v>
      </c>
      <c r="E6" s="44">
        <v>869</v>
      </c>
      <c r="F6" s="45" t="s">
        <v>679</v>
      </c>
      <c r="G6" s="44">
        <v>-50</v>
      </c>
      <c r="H6" s="44" t="s">
        <v>11</v>
      </c>
      <c r="I6" s="45" t="s">
        <v>679</v>
      </c>
    </row>
    <row r="7" spans="1:9" ht="11.25">
      <c r="A7" s="44">
        <v>43638</v>
      </c>
      <c r="B7" s="45" t="s">
        <v>684</v>
      </c>
      <c r="C7" s="45" t="s">
        <v>94</v>
      </c>
      <c r="D7" s="44">
        <v>8</v>
      </c>
      <c r="E7" s="44">
        <v>858</v>
      </c>
      <c r="F7" s="45" t="s">
        <v>679</v>
      </c>
      <c r="G7" s="44">
        <v>-50</v>
      </c>
      <c r="H7" s="44" t="s">
        <v>11</v>
      </c>
      <c r="I7" s="45" t="s">
        <v>679</v>
      </c>
    </row>
    <row r="8" spans="1:9" ht="11.25">
      <c r="A8" s="44">
        <v>756953</v>
      </c>
      <c r="B8" s="45" t="s">
        <v>685</v>
      </c>
      <c r="C8" s="45" t="s">
        <v>50</v>
      </c>
      <c r="D8" s="44">
        <v>7</v>
      </c>
      <c r="E8" s="44">
        <v>728</v>
      </c>
      <c r="F8" s="45" t="s">
        <v>679</v>
      </c>
      <c r="G8" s="44">
        <v>-80</v>
      </c>
      <c r="H8" s="44" t="s">
        <v>11</v>
      </c>
      <c r="I8" s="45" t="s">
        <v>679</v>
      </c>
    </row>
    <row r="9" spans="1:9" ht="11.25">
      <c r="A9" s="44">
        <v>215749</v>
      </c>
      <c r="B9" s="45" t="s">
        <v>686</v>
      </c>
      <c r="C9" s="45" t="s">
        <v>36</v>
      </c>
      <c r="D9" s="44">
        <v>6</v>
      </c>
      <c r="E9" s="44">
        <v>650</v>
      </c>
      <c r="F9" s="45" t="s">
        <v>679</v>
      </c>
      <c r="G9" s="44">
        <v>-70</v>
      </c>
      <c r="H9" s="44" t="s">
        <v>11</v>
      </c>
      <c r="I9" s="45" t="s">
        <v>679</v>
      </c>
    </row>
    <row r="10" spans="1:9" ht="11.25">
      <c r="A10" s="44">
        <v>7114682</v>
      </c>
      <c r="B10" s="45" t="s">
        <v>358</v>
      </c>
      <c r="C10" s="45" t="s">
        <v>247</v>
      </c>
      <c r="D10" s="44">
        <v>6</v>
      </c>
      <c r="E10" s="44">
        <v>605</v>
      </c>
      <c r="F10" s="45" t="s">
        <v>679</v>
      </c>
      <c r="G10" s="44">
        <v>-17</v>
      </c>
      <c r="H10" s="44" t="s">
        <v>11</v>
      </c>
      <c r="I10" s="45" t="s">
        <v>679</v>
      </c>
    </row>
    <row r="11" spans="1:9" ht="11.25">
      <c r="A11" s="44">
        <v>218678</v>
      </c>
      <c r="B11" s="45" t="s">
        <v>687</v>
      </c>
      <c r="C11" s="45" t="s">
        <v>118</v>
      </c>
      <c r="D11" s="44">
        <v>5</v>
      </c>
      <c r="E11" s="44">
        <v>575</v>
      </c>
      <c r="F11" s="45" t="s">
        <v>679</v>
      </c>
      <c r="G11" s="44">
        <v>-40</v>
      </c>
      <c r="H11" s="44" t="s">
        <v>11</v>
      </c>
      <c r="I11" s="45" t="s">
        <v>679</v>
      </c>
    </row>
    <row r="12" spans="1:9" ht="11.25">
      <c r="A12" s="44">
        <v>2112801</v>
      </c>
      <c r="B12" s="45" t="s">
        <v>690</v>
      </c>
      <c r="C12" s="45" t="s">
        <v>156</v>
      </c>
      <c r="D12" s="44">
        <v>5</v>
      </c>
      <c r="E12" s="44">
        <v>500</v>
      </c>
      <c r="F12" s="45" t="s">
        <v>679</v>
      </c>
      <c r="G12" s="44">
        <v>-14</v>
      </c>
      <c r="H12" s="44" t="s">
        <v>11</v>
      </c>
      <c r="I12" s="45" t="s">
        <v>679</v>
      </c>
    </row>
    <row r="13" spans="1:9" ht="11.25">
      <c r="A13" s="44">
        <v>2114579</v>
      </c>
      <c r="B13" s="45" t="s">
        <v>688</v>
      </c>
      <c r="C13" s="45" t="s">
        <v>689</v>
      </c>
      <c r="D13" s="44">
        <v>5</v>
      </c>
      <c r="E13" s="44">
        <v>500</v>
      </c>
      <c r="F13" s="45" t="s">
        <v>679</v>
      </c>
      <c r="G13" s="44">
        <v>-15</v>
      </c>
      <c r="H13" s="44" t="s">
        <v>11</v>
      </c>
      <c r="I13" s="45" t="s">
        <v>679</v>
      </c>
    </row>
    <row r="14" spans="1:9" ht="11.25">
      <c r="A14" s="44">
        <v>2115291</v>
      </c>
      <c r="B14" s="45" t="s">
        <v>358</v>
      </c>
      <c r="C14" s="45" t="s">
        <v>694</v>
      </c>
      <c r="D14" s="44">
        <v>5</v>
      </c>
      <c r="E14" s="44">
        <v>500</v>
      </c>
      <c r="F14" s="45" t="s">
        <v>679</v>
      </c>
      <c r="G14" s="44">
        <v>-50</v>
      </c>
      <c r="H14" s="44" t="s">
        <v>11</v>
      </c>
      <c r="I14" s="45" t="s">
        <v>679</v>
      </c>
    </row>
    <row r="15" spans="1:9" ht="11.25">
      <c r="A15" s="44">
        <v>713976</v>
      </c>
      <c r="B15" s="45" t="s">
        <v>695</v>
      </c>
      <c r="C15" s="45" t="s">
        <v>271</v>
      </c>
      <c r="D15" s="44">
        <v>11</v>
      </c>
      <c r="E15" s="44">
        <v>1135</v>
      </c>
      <c r="F15" s="45" t="s">
        <v>345</v>
      </c>
      <c r="G15" s="44">
        <v>-40</v>
      </c>
      <c r="H15" s="44" t="s">
        <v>22</v>
      </c>
      <c r="I15" s="45" t="s">
        <v>345</v>
      </c>
    </row>
    <row r="16" spans="1:9" ht="11.25">
      <c r="A16" s="44">
        <v>7115318</v>
      </c>
      <c r="B16" s="45" t="s">
        <v>602</v>
      </c>
      <c r="C16" s="45" t="s">
        <v>603</v>
      </c>
      <c r="D16" s="44">
        <v>5</v>
      </c>
      <c r="E16" s="44">
        <v>593</v>
      </c>
      <c r="F16" s="45" t="s">
        <v>345</v>
      </c>
      <c r="G16" s="44">
        <v>-70</v>
      </c>
      <c r="H16" s="44" t="s">
        <v>22</v>
      </c>
      <c r="I16" s="45" t="s">
        <v>345</v>
      </c>
    </row>
    <row r="17" spans="1:9" ht="11.25">
      <c r="A17" s="44">
        <v>7115232</v>
      </c>
      <c r="B17" s="45" t="s">
        <v>538</v>
      </c>
      <c r="C17" s="45" t="s">
        <v>539</v>
      </c>
      <c r="D17" s="44">
        <v>5</v>
      </c>
      <c r="E17" s="44">
        <v>556</v>
      </c>
      <c r="F17" s="45" t="s">
        <v>345</v>
      </c>
      <c r="G17" s="44">
        <v>-60</v>
      </c>
      <c r="H17" s="44" t="s">
        <v>22</v>
      </c>
      <c r="I17" s="45" t="s">
        <v>345</v>
      </c>
    </row>
    <row r="18" spans="1:9" ht="11.25">
      <c r="A18" s="44">
        <v>7115175</v>
      </c>
      <c r="B18" s="45" t="s">
        <v>657</v>
      </c>
      <c r="C18" s="45" t="s">
        <v>420</v>
      </c>
      <c r="D18" s="44">
        <v>5</v>
      </c>
      <c r="E18" s="44">
        <v>500</v>
      </c>
      <c r="F18" s="45" t="s">
        <v>345</v>
      </c>
      <c r="G18" s="44">
        <v>-12</v>
      </c>
      <c r="H18" s="44" t="s">
        <v>22</v>
      </c>
      <c r="I18" s="45" t="s">
        <v>345</v>
      </c>
    </row>
    <row r="19" spans="1:9" ht="11.25">
      <c r="A19" s="44">
        <v>7115540</v>
      </c>
      <c r="B19" s="45" t="s">
        <v>696</v>
      </c>
      <c r="C19" s="45" t="s">
        <v>166</v>
      </c>
      <c r="D19" s="44">
        <v>5</v>
      </c>
      <c r="E19" s="44">
        <v>500</v>
      </c>
      <c r="F19" s="45" t="s">
        <v>345</v>
      </c>
      <c r="G19" s="44">
        <v>-40</v>
      </c>
      <c r="H19" s="44" t="s">
        <v>22</v>
      </c>
      <c r="I19" s="45" t="s">
        <v>345</v>
      </c>
    </row>
    <row r="20" spans="1:9" ht="11.25">
      <c r="A20" s="44">
        <v>7115580</v>
      </c>
      <c r="B20" s="45" t="s">
        <v>697</v>
      </c>
      <c r="C20" s="45" t="s">
        <v>698</v>
      </c>
      <c r="D20" s="44">
        <v>5</v>
      </c>
      <c r="E20" s="44">
        <v>500</v>
      </c>
      <c r="F20" s="45" t="s">
        <v>345</v>
      </c>
      <c r="G20" s="44">
        <v>-40</v>
      </c>
      <c r="H20" s="44" t="s">
        <v>22</v>
      </c>
      <c r="I20" s="45" t="s">
        <v>345</v>
      </c>
    </row>
    <row r="21" spans="1:9" ht="11.25">
      <c r="A21" s="44">
        <v>7115581</v>
      </c>
      <c r="B21" s="45" t="s">
        <v>699</v>
      </c>
      <c r="C21" s="45" t="s">
        <v>680</v>
      </c>
      <c r="D21" s="44">
        <v>5</v>
      </c>
      <c r="E21" s="44">
        <v>500</v>
      </c>
      <c r="F21" s="45" t="s">
        <v>345</v>
      </c>
      <c r="G21" s="44">
        <v>-40</v>
      </c>
      <c r="H21" s="44" t="s">
        <v>22</v>
      </c>
      <c r="I21" s="45" t="s">
        <v>345</v>
      </c>
    </row>
    <row r="22" spans="1:9" ht="11.25">
      <c r="A22" s="44">
        <v>7115623</v>
      </c>
      <c r="B22" s="45" t="s">
        <v>700</v>
      </c>
      <c r="C22" s="45" t="s">
        <v>204</v>
      </c>
      <c r="D22" s="44">
        <v>5</v>
      </c>
      <c r="E22" s="44">
        <v>500</v>
      </c>
      <c r="F22" s="45" t="s">
        <v>345</v>
      </c>
      <c r="G22" s="44">
        <v>-50</v>
      </c>
      <c r="H22" s="44" t="s">
        <v>22</v>
      </c>
      <c r="I22" s="45" t="s">
        <v>345</v>
      </c>
    </row>
    <row r="23" spans="1:9" ht="11.25">
      <c r="A23" s="44">
        <v>7115625</v>
      </c>
      <c r="B23" s="45" t="s">
        <v>701</v>
      </c>
      <c r="C23" s="45" t="s">
        <v>702</v>
      </c>
      <c r="D23" s="44">
        <v>5</v>
      </c>
      <c r="E23" s="44">
        <v>500</v>
      </c>
      <c r="F23" s="45" t="s">
        <v>345</v>
      </c>
      <c r="G23" s="44">
        <v>-50</v>
      </c>
      <c r="H23" s="44" t="s">
        <v>22</v>
      </c>
      <c r="I23" s="45" t="s">
        <v>345</v>
      </c>
    </row>
    <row r="24" spans="1:9" ht="11.25">
      <c r="A24" s="44">
        <v>7115485</v>
      </c>
      <c r="B24" s="45" t="s">
        <v>703</v>
      </c>
      <c r="C24" s="45" t="s">
        <v>704</v>
      </c>
      <c r="D24" s="44">
        <v>5</v>
      </c>
      <c r="E24" s="44">
        <v>500</v>
      </c>
      <c r="F24" s="45" t="s">
        <v>345</v>
      </c>
      <c r="G24" s="44">
        <v>-50</v>
      </c>
      <c r="H24" s="44" t="s">
        <v>22</v>
      </c>
      <c r="I24" s="45" t="s">
        <v>345</v>
      </c>
    </row>
    <row r="25" spans="1:9" ht="11.25">
      <c r="A25" s="44">
        <v>7115198</v>
      </c>
      <c r="B25" s="45" t="s">
        <v>647</v>
      </c>
      <c r="C25" s="45" t="s">
        <v>648</v>
      </c>
      <c r="D25" s="44">
        <v>5</v>
      </c>
      <c r="E25" s="44">
        <v>500</v>
      </c>
      <c r="F25" s="45" t="s">
        <v>345</v>
      </c>
      <c r="G25" s="44">
        <v>-50</v>
      </c>
      <c r="H25" s="44" t="s">
        <v>22</v>
      </c>
      <c r="I25" s="45" t="s">
        <v>345</v>
      </c>
    </row>
    <row r="26" spans="1:9" ht="11.25">
      <c r="A26" s="44">
        <v>7115660</v>
      </c>
      <c r="B26" s="45" t="s">
        <v>705</v>
      </c>
      <c r="C26" s="45" t="s">
        <v>672</v>
      </c>
      <c r="D26" s="44">
        <v>5</v>
      </c>
      <c r="E26" s="44">
        <v>500</v>
      </c>
      <c r="F26" s="45" t="s">
        <v>345</v>
      </c>
      <c r="G26" s="44">
        <v>-60</v>
      </c>
      <c r="H26" s="44" t="s">
        <v>22</v>
      </c>
      <c r="I26" s="45" t="s">
        <v>345</v>
      </c>
    </row>
    <row r="27" spans="1:9" ht="11.25">
      <c r="A27" s="44">
        <v>7114009</v>
      </c>
      <c r="B27" s="45" t="s">
        <v>706</v>
      </c>
      <c r="C27" s="45" t="s">
        <v>707</v>
      </c>
      <c r="D27" s="44">
        <v>5</v>
      </c>
      <c r="E27" s="44">
        <v>500</v>
      </c>
      <c r="F27" s="45" t="s">
        <v>345</v>
      </c>
      <c r="G27" s="44">
        <v>-70</v>
      </c>
      <c r="H27" s="44" t="s">
        <v>22</v>
      </c>
      <c r="I27" s="45" t="s">
        <v>345</v>
      </c>
    </row>
    <row r="28" spans="1:9" ht="11.25">
      <c r="A28" s="44">
        <v>7115516</v>
      </c>
      <c r="B28" s="45" t="s">
        <v>708</v>
      </c>
      <c r="C28" s="45" t="s">
        <v>709</v>
      </c>
      <c r="D28" s="44">
        <v>5</v>
      </c>
      <c r="E28" s="44">
        <v>500</v>
      </c>
      <c r="F28" s="45" t="s">
        <v>345</v>
      </c>
      <c r="G28" s="44">
        <v>-80</v>
      </c>
      <c r="H28" s="44" t="s">
        <v>22</v>
      </c>
      <c r="I28" s="45" t="s">
        <v>345</v>
      </c>
    </row>
    <row r="29" spans="1:9" ht="11.25">
      <c r="A29" s="44">
        <v>734241</v>
      </c>
      <c r="B29" s="45" t="s">
        <v>710</v>
      </c>
      <c r="C29" s="45" t="s">
        <v>119</v>
      </c>
      <c r="D29" s="44">
        <v>15</v>
      </c>
      <c r="E29" s="44">
        <v>1547</v>
      </c>
      <c r="F29" s="45" t="s">
        <v>345</v>
      </c>
      <c r="G29" s="44">
        <v>-60</v>
      </c>
      <c r="H29" s="44" t="s">
        <v>11</v>
      </c>
      <c r="I29" s="45" t="s">
        <v>345</v>
      </c>
    </row>
    <row r="30" spans="1:9" ht="11.25">
      <c r="A30" s="44">
        <v>713687</v>
      </c>
      <c r="B30" s="45" t="s">
        <v>81</v>
      </c>
      <c r="C30" s="45" t="s">
        <v>82</v>
      </c>
      <c r="D30" s="44">
        <v>14</v>
      </c>
      <c r="E30" s="44">
        <v>1446</v>
      </c>
      <c r="F30" s="45" t="s">
        <v>345</v>
      </c>
      <c r="G30" s="44">
        <v>-50</v>
      </c>
      <c r="H30" s="44" t="s">
        <v>11</v>
      </c>
      <c r="I30" s="45" t="s">
        <v>345</v>
      </c>
    </row>
    <row r="31" spans="1:9" ht="11.25">
      <c r="A31" s="44">
        <v>3813842</v>
      </c>
      <c r="B31" s="45" t="s">
        <v>110</v>
      </c>
      <c r="C31" s="45" t="s">
        <v>111</v>
      </c>
      <c r="D31" s="44">
        <v>14</v>
      </c>
      <c r="E31" s="44">
        <v>1422</v>
      </c>
      <c r="F31" s="45" t="s">
        <v>345</v>
      </c>
      <c r="G31" s="44">
        <v>-50</v>
      </c>
      <c r="H31" s="44" t="s">
        <v>11</v>
      </c>
      <c r="I31" s="45" t="s">
        <v>345</v>
      </c>
    </row>
    <row r="32" spans="1:9" ht="11.25">
      <c r="A32" s="44">
        <v>6213951</v>
      </c>
      <c r="B32" s="45" t="s">
        <v>591</v>
      </c>
      <c r="C32" s="45" t="s">
        <v>225</v>
      </c>
      <c r="D32" s="44">
        <v>13</v>
      </c>
      <c r="E32" s="44">
        <v>1396</v>
      </c>
      <c r="F32" s="45" t="s">
        <v>345</v>
      </c>
      <c r="G32" s="44">
        <v>-40</v>
      </c>
      <c r="H32" s="44" t="s">
        <v>11</v>
      </c>
      <c r="I32" s="45" t="s">
        <v>345</v>
      </c>
    </row>
    <row r="33" spans="1:9" ht="11.25">
      <c r="A33" s="44">
        <v>7112868</v>
      </c>
      <c r="B33" s="45" t="s">
        <v>238</v>
      </c>
      <c r="C33" s="45" t="s">
        <v>114</v>
      </c>
      <c r="D33" s="44">
        <v>13</v>
      </c>
      <c r="E33" s="44">
        <v>1327</v>
      </c>
      <c r="F33" s="45" t="s">
        <v>345</v>
      </c>
      <c r="G33" s="44">
        <v>-40</v>
      </c>
      <c r="H33" s="44" t="s">
        <v>11</v>
      </c>
      <c r="I33" s="45" t="s">
        <v>345</v>
      </c>
    </row>
    <row r="34" spans="1:9" ht="11.25">
      <c r="A34" s="44">
        <v>9213113</v>
      </c>
      <c r="B34" s="45" t="s">
        <v>192</v>
      </c>
      <c r="C34" s="45" t="s">
        <v>53</v>
      </c>
      <c r="D34" s="44">
        <v>10</v>
      </c>
      <c r="E34" s="44">
        <v>1070</v>
      </c>
      <c r="F34" s="45" t="s">
        <v>345</v>
      </c>
      <c r="G34" s="44">
        <v>-70</v>
      </c>
      <c r="H34" s="44" t="s">
        <v>11</v>
      </c>
      <c r="I34" s="45" t="s">
        <v>345</v>
      </c>
    </row>
    <row r="35" spans="1:9" ht="11.25">
      <c r="A35" s="44">
        <v>6921395</v>
      </c>
      <c r="B35" s="45" t="s">
        <v>303</v>
      </c>
      <c r="C35" s="45" t="s">
        <v>711</v>
      </c>
      <c r="D35" s="44">
        <v>10</v>
      </c>
      <c r="E35" s="44">
        <v>1020</v>
      </c>
      <c r="F35" s="45" t="s">
        <v>345</v>
      </c>
      <c r="G35" s="44">
        <v>-70</v>
      </c>
      <c r="H35" s="44" t="s">
        <v>11</v>
      </c>
      <c r="I35" s="45" t="s">
        <v>345</v>
      </c>
    </row>
    <row r="36" spans="1:9" ht="11.25">
      <c r="A36" s="44">
        <v>1418207</v>
      </c>
      <c r="B36" s="45" t="s">
        <v>302</v>
      </c>
      <c r="C36" s="45" t="s">
        <v>147</v>
      </c>
      <c r="D36" s="44">
        <v>9</v>
      </c>
      <c r="E36" s="44">
        <v>943</v>
      </c>
      <c r="F36" s="45" t="s">
        <v>345</v>
      </c>
      <c r="G36" s="44">
        <v>-40</v>
      </c>
      <c r="H36" s="44" t="s">
        <v>11</v>
      </c>
      <c r="I36" s="45" t="s">
        <v>345</v>
      </c>
    </row>
    <row r="37" spans="1:9" ht="11.25">
      <c r="A37" s="44">
        <v>4212588</v>
      </c>
      <c r="B37" s="45" t="s">
        <v>386</v>
      </c>
      <c r="C37" s="45" t="s">
        <v>280</v>
      </c>
      <c r="D37" s="44">
        <v>9</v>
      </c>
      <c r="E37" s="44">
        <v>920</v>
      </c>
      <c r="F37" s="45" t="s">
        <v>345</v>
      </c>
      <c r="G37" s="44">
        <v>-40</v>
      </c>
      <c r="H37" s="44" t="s">
        <v>11</v>
      </c>
      <c r="I37" s="45" t="s">
        <v>345</v>
      </c>
    </row>
    <row r="38" spans="1:9" ht="11.25">
      <c r="A38" s="44">
        <v>719379</v>
      </c>
      <c r="B38" s="45" t="s">
        <v>712</v>
      </c>
      <c r="C38" s="45" t="s">
        <v>137</v>
      </c>
      <c r="D38" s="44">
        <v>9</v>
      </c>
      <c r="E38" s="44">
        <v>918</v>
      </c>
      <c r="F38" s="45" t="s">
        <v>345</v>
      </c>
      <c r="G38" s="44">
        <v>-50</v>
      </c>
      <c r="H38" s="44" t="s">
        <v>11</v>
      </c>
      <c r="I38" s="45" t="s">
        <v>345</v>
      </c>
    </row>
    <row r="39" spans="1:9" ht="11.25">
      <c r="A39" s="44">
        <v>7114921</v>
      </c>
      <c r="B39" s="45" t="s">
        <v>385</v>
      </c>
      <c r="C39" s="45" t="s">
        <v>104</v>
      </c>
      <c r="D39" s="44">
        <v>9</v>
      </c>
      <c r="E39" s="44">
        <v>906</v>
      </c>
      <c r="F39" s="45" t="s">
        <v>345</v>
      </c>
      <c r="G39" s="44">
        <v>-16</v>
      </c>
      <c r="H39" s="44" t="s">
        <v>11</v>
      </c>
      <c r="I39" s="45" t="s">
        <v>345</v>
      </c>
    </row>
    <row r="40" spans="1:9" ht="11.25">
      <c r="A40" s="44">
        <v>711246</v>
      </c>
      <c r="B40" s="45" t="s">
        <v>346</v>
      </c>
      <c r="C40" s="45" t="s">
        <v>10</v>
      </c>
      <c r="D40" s="44">
        <v>8</v>
      </c>
      <c r="E40" s="44">
        <v>855</v>
      </c>
      <c r="F40" s="45" t="s">
        <v>345</v>
      </c>
      <c r="G40" s="44">
        <v>-80</v>
      </c>
      <c r="H40" s="44" t="s">
        <v>11</v>
      </c>
      <c r="I40" s="45" t="s">
        <v>345</v>
      </c>
    </row>
    <row r="41" spans="1:9" ht="11.25">
      <c r="A41" s="44">
        <v>7115095</v>
      </c>
      <c r="B41" s="45" t="s">
        <v>393</v>
      </c>
      <c r="C41" s="45" t="s">
        <v>219</v>
      </c>
      <c r="D41" s="44">
        <v>8</v>
      </c>
      <c r="E41" s="44">
        <v>800</v>
      </c>
      <c r="F41" s="45" t="s">
        <v>345</v>
      </c>
      <c r="G41" s="44">
        <v>-50</v>
      </c>
      <c r="H41" s="44" t="s">
        <v>11</v>
      </c>
      <c r="I41" s="45" t="s">
        <v>345</v>
      </c>
    </row>
    <row r="42" spans="1:9" ht="11.25">
      <c r="A42" s="44">
        <v>7110705</v>
      </c>
      <c r="B42" s="45" t="s">
        <v>179</v>
      </c>
      <c r="C42" s="45" t="s">
        <v>246</v>
      </c>
      <c r="D42" s="44">
        <v>6</v>
      </c>
      <c r="E42" s="44">
        <v>694</v>
      </c>
      <c r="F42" s="45" t="s">
        <v>345</v>
      </c>
      <c r="G42" s="44">
        <v>-60</v>
      </c>
      <c r="H42" s="44" t="s">
        <v>11</v>
      </c>
      <c r="I42" s="45" t="s">
        <v>345</v>
      </c>
    </row>
    <row r="43" spans="1:9" ht="11.25">
      <c r="A43" s="44">
        <v>7114701</v>
      </c>
      <c r="B43" s="45" t="s">
        <v>350</v>
      </c>
      <c r="C43" s="45" t="s">
        <v>351</v>
      </c>
      <c r="D43" s="44">
        <v>6</v>
      </c>
      <c r="E43" s="44">
        <v>662</v>
      </c>
      <c r="F43" s="45" t="s">
        <v>345</v>
      </c>
      <c r="G43" s="44">
        <v>-17</v>
      </c>
      <c r="H43" s="44" t="s">
        <v>11</v>
      </c>
      <c r="I43" s="45" t="s">
        <v>345</v>
      </c>
    </row>
    <row r="44" spans="1:9" ht="11.25">
      <c r="A44" s="44">
        <v>7114371</v>
      </c>
      <c r="B44" s="45" t="s">
        <v>110</v>
      </c>
      <c r="C44" s="45" t="s">
        <v>137</v>
      </c>
      <c r="D44" s="44">
        <v>6</v>
      </c>
      <c r="E44" s="44">
        <v>655</v>
      </c>
      <c r="F44" s="45" t="s">
        <v>345</v>
      </c>
      <c r="G44" s="44">
        <v>-12</v>
      </c>
      <c r="H44" s="44" t="s">
        <v>11</v>
      </c>
      <c r="I44" s="45" t="s">
        <v>345</v>
      </c>
    </row>
    <row r="45" spans="1:9" ht="11.25">
      <c r="A45" s="44">
        <v>428425</v>
      </c>
      <c r="B45" s="45" t="s">
        <v>347</v>
      </c>
      <c r="C45" s="45" t="s">
        <v>109</v>
      </c>
      <c r="D45" s="44">
        <v>6</v>
      </c>
      <c r="E45" s="44">
        <v>639</v>
      </c>
      <c r="F45" s="45" t="s">
        <v>345</v>
      </c>
      <c r="G45" s="44">
        <v>-40</v>
      </c>
      <c r="H45" s="44" t="s">
        <v>11</v>
      </c>
      <c r="I45" s="45" t="s">
        <v>345</v>
      </c>
    </row>
    <row r="46" spans="1:9" ht="11.25">
      <c r="A46" s="44">
        <v>7115260</v>
      </c>
      <c r="B46" s="45" t="s">
        <v>604</v>
      </c>
      <c r="C46" s="45" t="s">
        <v>605</v>
      </c>
      <c r="D46" s="44">
        <v>6</v>
      </c>
      <c r="E46" s="44">
        <v>639</v>
      </c>
      <c r="F46" s="45" t="s">
        <v>345</v>
      </c>
      <c r="G46" s="44">
        <v>-50</v>
      </c>
      <c r="H46" s="44" t="s">
        <v>11</v>
      </c>
      <c r="I46" s="45" t="s">
        <v>345</v>
      </c>
    </row>
    <row r="47" spans="1:9" ht="11.25">
      <c r="A47" s="44">
        <v>7114007</v>
      </c>
      <c r="B47" s="45" t="s">
        <v>387</v>
      </c>
      <c r="C47" s="45" t="s">
        <v>51</v>
      </c>
      <c r="D47" s="44">
        <v>6</v>
      </c>
      <c r="E47" s="44">
        <v>637</v>
      </c>
      <c r="F47" s="45" t="s">
        <v>345</v>
      </c>
      <c r="G47" s="44">
        <v>-60</v>
      </c>
      <c r="H47" s="44" t="s">
        <v>11</v>
      </c>
      <c r="I47" s="45" t="s">
        <v>345</v>
      </c>
    </row>
    <row r="48" spans="1:9" ht="11.25">
      <c r="A48" s="44">
        <v>7115062</v>
      </c>
      <c r="B48" s="45" t="s">
        <v>395</v>
      </c>
      <c r="C48" s="45" t="s">
        <v>156</v>
      </c>
      <c r="D48" s="44">
        <v>6</v>
      </c>
      <c r="E48" s="44">
        <v>614</v>
      </c>
      <c r="F48" s="45" t="s">
        <v>345</v>
      </c>
      <c r="G48" s="44">
        <v>-14</v>
      </c>
      <c r="H48" s="44" t="s">
        <v>11</v>
      </c>
      <c r="I48" s="45" t="s">
        <v>345</v>
      </c>
    </row>
    <row r="49" spans="1:9" ht="11.25">
      <c r="A49" s="44">
        <v>713644</v>
      </c>
      <c r="B49" s="45" t="s">
        <v>83</v>
      </c>
      <c r="C49" s="45" t="s">
        <v>52</v>
      </c>
      <c r="D49" s="44">
        <v>6</v>
      </c>
      <c r="E49" s="44">
        <v>604</v>
      </c>
      <c r="F49" s="45" t="s">
        <v>345</v>
      </c>
      <c r="G49" s="44">
        <v>-60</v>
      </c>
      <c r="H49" s="44" t="s">
        <v>11</v>
      </c>
      <c r="I49" s="45" t="s">
        <v>345</v>
      </c>
    </row>
    <row r="50" spans="1:9" ht="11.25">
      <c r="A50" s="44">
        <v>7114510</v>
      </c>
      <c r="B50" s="45" t="s">
        <v>352</v>
      </c>
      <c r="C50" s="45" t="s">
        <v>353</v>
      </c>
      <c r="D50" s="44">
        <v>6</v>
      </c>
      <c r="E50" s="44">
        <v>603</v>
      </c>
      <c r="F50" s="45" t="s">
        <v>345</v>
      </c>
      <c r="G50" s="44">
        <v>-40</v>
      </c>
      <c r="H50" s="44" t="s">
        <v>11</v>
      </c>
      <c r="I50" s="45" t="s">
        <v>345</v>
      </c>
    </row>
    <row r="51" spans="1:9" ht="11.25">
      <c r="A51" s="44">
        <v>729839</v>
      </c>
      <c r="B51" s="45" t="s">
        <v>129</v>
      </c>
      <c r="C51" s="45" t="s">
        <v>552</v>
      </c>
      <c r="D51" s="44">
        <v>5</v>
      </c>
      <c r="E51" s="44">
        <v>593</v>
      </c>
      <c r="F51" s="45" t="s">
        <v>345</v>
      </c>
      <c r="G51" s="44">
        <v>-70</v>
      </c>
      <c r="H51" s="44" t="s">
        <v>11</v>
      </c>
      <c r="I51" s="45" t="s">
        <v>345</v>
      </c>
    </row>
    <row r="52" spans="1:9" ht="11.25">
      <c r="A52" s="44">
        <v>7115036</v>
      </c>
      <c r="B52" s="45" t="s">
        <v>389</v>
      </c>
      <c r="C52" s="45" t="s">
        <v>369</v>
      </c>
      <c r="D52" s="44">
        <v>5</v>
      </c>
      <c r="E52" s="44">
        <v>583</v>
      </c>
      <c r="F52" s="45" t="s">
        <v>345</v>
      </c>
      <c r="G52" s="44">
        <v>-15</v>
      </c>
      <c r="H52" s="44" t="s">
        <v>11</v>
      </c>
      <c r="I52" s="45" t="s">
        <v>345</v>
      </c>
    </row>
    <row r="53" spans="1:9" ht="11.25">
      <c r="A53" s="44">
        <v>7115174</v>
      </c>
      <c r="B53" s="45" t="s">
        <v>657</v>
      </c>
      <c r="C53" s="45" t="s">
        <v>178</v>
      </c>
      <c r="D53" s="44">
        <v>5</v>
      </c>
      <c r="E53" s="44">
        <v>543</v>
      </c>
      <c r="F53" s="45" t="s">
        <v>345</v>
      </c>
      <c r="G53" s="44">
        <v>-15</v>
      </c>
      <c r="H53" s="44" t="s">
        <v>11</v>
      </c>
      <c r="I53" s="45" t="s">
        <v>345</v>
      </c>
    </row>
    <row r="54" spans="1:9" ht="11.25">
      <c r="A54" s="44">
        <v>6224245</v>
      </c>
      <c r="B54" s="45" t="s">
        <v>668</v>
      </c>
      <c r="C54" s="45" t="s">
        <v>251</v>
      </c>
      <c r="D54" s="44">
        <v>5</v>
      </c>
      <c r="E54" s="44">
        <v>536</v>
      </c>
      <c r="F54" s="45" t="s">
        <v>345</v>
      </c>
      <c r="G54" s="44">
        <v>-40</v>
      </c>
      <c r="H54" s="44" t="s">
        <v>11</v>
      </c>
      <c r="I54" s="45" t="s">
        <v>345</v>
      </c>
    </row>
    <row r="55" spans="1:9" ht="11.25">
      <c r="A55" s="44">
        <v>7114867</v>
      </c>
      <c r="B55" s="45" t="s">
        <v>394</v>
      </c>
      <c r="C55" s="45" t="s">
        <v>236</v>
      </c>
      <c r="D55" s="44">
        <v>5</v>
      </c>
      <c r="E55" s="44">
        <v>504</v>
      </c>
      <c r="F55" s="45" t="s">
        <v>345</v>
      </c>
      <c r="G55" s="44">
        <v>-16</v>
      </c>
      <c r="H55" s="44" t="s">
        <v>11</v>
      </c>
      <c r="I55" s="45" t="s">
        <v>345</v>
      </c>
    </row>
    <row r="56" spans="1:9" ht="11.25">
      <c r="A56" s="44">
        <v>6314445</v>
      </c>
      <c r="B56" s="45" t="s">
        <v>388</v>
      </c>
      <c r="C56" s="45" t="s">
        <v>135</v>
      </c>
      <c r="D56" s="44">
        <v>5</v>
      </c>
      <c r="E56" s="44">
        <v>504</v>
      </c>
      <c r="F56" s="45" t="s">
        <v>345</v>
      </c>
      <c r="G56" s="44">
        <v>-40</v>
      </c>
      <c r="H56" s="44" t="s">
        <v>11</v>
      </c>
      <c r="I56" s="45" t="s">
        <v>345</v>
      </c>
    </row>
    <row r="57" spans="1:9" ht="11.25">
      <c r="A57" s="44">
        <v>7115593</v>
      </c>
      <c r="B57" s="45" t="s">
        <v>362</v>
      </c>
      <c r="C57" s="45" t="s">
        <v>713</v>
      </c>
      <c r="D57" s="44">
        <v>5</v>
      </c>
      <c r="E57" s="44">
        <v>501</v>
      </c>
      <c r="F57" s="45" t="s">
        <v>345</v>
      </c>
      <c r="G57" s="44">
        <v>-50</v>
      </c>
      <c r="H57" s="44" t="s">
        <v>11</v>
      </c>
      <c r="I57" s="45" t="s">
        <v>345</v>
      </c>
    </row>
    <row r="58" spans="1:9" ht="11.25">
      <c r="A58" s="44">
        <v>7115038</v>
      </c>
      <c r="B58" s="45" t="s">
        <v>398</v>
      </c>
      <c r="C58" s="45" t="s">
        <v>399</v>
      </c>
      <c r="D58" s="44">
        <v>5</v>
      </c>
      <c r="E58" s="44">
        <v>500</v>
      </c>
      <c r="F58" s="45" t="s">
        <v>345</v>
      </c>
      <c r="G58" s="44">
        <v>-11</v>
      </c>
      <c r="H58" s="44" t="s">
        <v>11</v>
      </c>
      <c r="I58" s="45" t="s">
        <v>345</v>
      </c>
    </row>
    <row r="59" spans="1:9" ht="11.25">
      <c r="A59" s="44">
        <v>7115037</v>
      </c>
      <c r="B59" s="45" t="s">
        <v>400</v>
      </c>
      <c r="C59" s="45" t="s">
        <v>178</v>
      </c>
      <c r="D59" s="44">
        <v>5</v>
      </c>
      <c r="E59" s="44">
        <v>500</v>
      </c>
      <c r="F59" s="45" t="s">
        <v>345</v>
      </c>
      <c r="G59" s="44">
        <v>-11</v>
      </c>
      <c r="H59" s="44" t="s">
        <v>11</v>
      </c>
      <c r="I59" s="45" t="s">
        <v>345</v>
      </c>
    </row>
    <row r="60" spans="1:9" ht="11.25">
      <c r="A60" s="44">
        <v>7115039</v>
      </c>
      <c r="B60" s="45" t="s">
        <v>392</v>
      </c>
      <c r="C60" s="45" t="s">
        <v>144</v>
      </c>
      <c r="D60" s="44">
        <v>5</v>
      </c>
      <c r="E60" s="44">
        <v>500</v>
      </c>
      <c r="F60" s="45" t="s">
        <v>345</v>
      </c>
      <c r="G60" s="44">
        <v>-14</v>
      </c>
      <c r="H60" s="44" t="s">
        <v>11</v>
      </c>
      <c r="I60" s="45" t="s">
        <v>345</v>
      </c>
    </row>
    <row r="61" spans="1:9" ht="11.25">
      <c r="A61" s="44">
        <v>7114362</v>
      </c>
      <c r="B61" s="45" t="s">
        <v>714</v>
      </c>
      <c r="C61" s="45" t="s">
        <v>715</v>
      </c>
      <c r="D61" s="44">
        <v>5</v>
      </c>
      <c r="E61" s="44">
        <v>500</v>
      </c>
      <c r="F61" s="45" t="s">
        <v>345</v>
      </c>
      <c r="G61" s="44">
        <v>-14</v>
      </c>
      <c r="H61" s="44" t="s">
        <v>11</v>
      </c>
      <c r="I61" s="45" t="s">
        <v>345</v>
      </c>
    </row>
    <row r="62" spans="1:9" ht="11.25">
      <c r="A62" s="44">
        <v>7115652</v>
      </c>
      <c r="B62" s="45" t="s">
        <v>716</v>
      </c>
      <c r="C62" s="45" t="s">
        <v>567</v>
      </c>
      <c r="D62" s="44">
        <v>5</v>
      </c>
      <c r="E62" s="44">
        <v>500</v>
      </c>
      <c r="F62" s="45" t="s">
        <v>345</v>
      </c>
      <c r="G62" s="44">
        <v>-14</v>
      </c>
      <c r="H62" s="44" t="s">
        <v>11</v>
      </c>
      <c r="I62" s="45" t="s">
        <v>345</v>
      </c>
    </row>
    <row r="63" spans="1:9" ht="11.25">
      <c r="A63" s="44">
        <v>7115116</v>
      </c>
      <c r="B63" s="45" t="s">
        <v>390</v>
      </c>
      <c r="C63" s="45" t="s">
        <v>391</v>
      </c>
      <c r="D63" s="44">
        <v>5</v>
      </c>
      <c r="E63" s="44">
        <v>500</v>
      </c>
      <c r="F63" s="45" t="s">
        <v>345</v>
      </c>
      <c r="G63" s="44">
        <v>-15</v>
      </c>
      <c r="H63" s="44" t="s">
        <v>11</v>
      </c>
      <c r="I63" s="45" t="s">
        <v>345</v>
      </c>
    </row>
    <row r="64" spans="1:9" ht="11.25">
      <c r="A64" s="44">
        <v>7115186</v>
      </c>
      <c r="B64" s="45" t="s">
        <v>669</v>
      </c>
      <c r="C64" s="45" t="s">
        <v>670</v>
      </c>
      <c r="D64" s="44">
        <v>5</v>
      </c>
      <c r="E64" s="44">
        <v>500</v>
      </c>
      <c r="F64" s="45" t="s">
        <v>345</v>
      </c>
      <c r="G64" s="44">
        <v>-15</v>
      </c>
      <c r="H64" s="44" t="s">
        <v>11</v>
      </c>
      <c r="I64" s="45" t="s">
        <v>345</v>
      </c>
    </row>
    <row r="65" spans="1:9" ht="11.25">
      <c r="A65" s="44">
        <v>7114418</v>
      </c>
      <c r="B65" s="45" t="s">
        <v>303</v>
      </c>
      <c r="C65" s="45" t="s">
        <v>10</v>
      </c>
      <c r="D65" s="44">
        <v>5</v>
      </c>
      <c r="E65" s="44">
        <v>500</v>
      </c>
      <c r="F65" s="45" t="s">
        <v>345</v>
      </c>
      <c r="G65" s="44">
        <v>-16</v>
      </c>
      <c r="H65" s="44" t="s">
        <v>11</v>
      </c>
      <c r="I65" s="45" t="s">
        <v>345</v>
      </c>
    </row>
    <row r="66" spans="1:9" ht="11.25">
      <c r="A66" s="44">
        <v>7115624</v>
      </c>
      <c r="B66" s="45" t="s">
        <v>717</v>
      </c>
      <c r="C66" s="45" t="s">
        <v>317</v>
      </c>
      <c r="D66" s="44">
        <v>5</v>
      </c>
      <c r="E66" s="44">
        <v>500</v>
      </c>
      <c r="F66" s="45" t="s">
        <v>345</v>
      </c>
      <c r="G66" s="44">
        <v>-12</v>
      </c>
      <c r="H66" s="44" t="s">
        <v>11</v>
      </c>
      <c r="I66" s="45" t="s">
        <v>345</v>
      </c>
    </row>
    <row r="67" spans="1:9" ht="11.25">
      <c r="A67" s="44">
        <v>7115549</v>
      </c>
      <c r="B67" s="45" t="s">
        <v>718</v>
      </c>
      <c r="C67" s="45" t="s">
        <v>334</v>
      </c>
      <c r="D67" s="44">
        <v>5</v>
      </c>
      <c r="E67" s="44">
        <v>500</v>
      </c>
      <c r="F67" s="45" t="s">
        <v>345</v>
      </c>
      <c r="G67" s="44">
        <v>-12</v>
      </c>
      <c r="H67" s="44" t="s">
        <v>11</v>
      </c>
      <c r="I67" s="45" t="s">
        <v>345</v>
      </c>
    </row>
    <row r="68" spans="1:9" ht="11.25">
      <c r="A68" s="44">
        <v>7115572</v>
      </c>
      <c r="B68" s="45" t="s">
        <v>716</v>
      </c>
      <c r="C68" s="45" t="s">
        <v>418</v>
      </c>
      <c r="D68" s="44">
        <v>5</v>
      </c>
      <c r="E68" s="44">
        <v>500</v>
      </c>
      <c r="F68" s="45" t="s">
        <v>345</v>
      </c>
      <c r="G68" s="44">
        <v>-12</v>
      </c>
      <c r="H68" s="44" t="s">
        <v>11</v>
      </c>
      <c r="I68" s="45" t="s">
        <v>345</v>
      </c>
    </row>
    <row r="69" spans="1:9" ht="11.25">
      <c r="A69" s="44">
        <v>7115601</v>
      </c>
      <c r="B69" s="45" t="s">
        <v>719</v>
      </c>
      <c r="C69" s="45" t="s">
        <v>217</v>
      </c>
      <c r="D69" s="44">
        <v>5</v>
      </c>
      <c r="E69" s="44">
        <v>500</v>
      </c>
      <c r="F69" s="45" t="s">
        <v>345</v>
      </c>
      <c r="G69" s="44">
        <v>-13</v>
      </c>
      <c r="H69" s="44" t="s">
        <v>11</v>
      </c>
      <c r="I69" s="45" t="s">
        <v>345</v>
      </c>
    </row>
    <row r="70" spans="1:9" ht="11.25">
      <c r="A70" s="44">
        <v>7115517</v>
      </c>
      <c r="B70" s="45" t="s">
        <v>720</v>
      </c>
      <c r="C70" s="45" t="s">
        <v>568</v>
      </c>
      <c r="D70" s="44">
        <v>5</v>
      </c>
      <c r="E70" s="44">
        <v>500</v>
      </c>
      <c r="F70" s="45" t="s">
        <v>345</v>
      </c>
      <c r="G70" s="44">
        <v>-13</v>
      </c>
      <c r="H70" s="44" t="s">
        <v>11</v>
      </c>
      <c r="I70" s="45" t="s">
        <v>345</v>
      </c>
    </row>
    <row r="71" spans="1:9" ht="11.25">
      <c r="A71" s="44">
        <v>7115259</v>
      </c>
      <c r="B71" s="45" t="s">
        <v>546</v>
      </c>
      <c r="C71" s="45" t="s">
        <v>547</v>
      </c>
      <c r="D71" s="44">
        <v>5</v>
      </c>
      <c r="E71" s="44">
        <v>500</v>
      </c>
      <c r="F71" s="45" t="s">
        <v>345</v>
      </c>
      <c r="G71" s="44">
        <v>-13</v>
      </c>
      <c r="H71" s="44" t="s">
        <v>11</v>
      </c>
      <c r="I71" s="45" t="s">
        <v>345</v>
      </c>
    </row>
    <row r="72" spans="1:9" ht="11.25">
      <c r="A72" s="44">
        <v>7114855</v>
      </c>
      <c r="B72" s="45" t="s">
        <v>396</v>
      </c>
      <c r="C72" s="45" t="s">
        <v>397</v>
      </c>
      <c r="D72" s="44">
        <v>5</v>
      </c>
      <c r="E72" s="44">
        <v>500</v>
      </c>
      <c r="F72" s="45" t="s">
        <v>345</v>
      </c>
      <c r="G72" s="44">
        <v>-13</v>
      </c>
      <c r="H72" s="44" t="s">
        <v>11</v>
      </c>
      <c r="I72" s="45" t="s">
        <v>345</v>
      </c>
    </row>
    <row r="73" spans="1:9" ht="11.25">
      <c r="A73" s="44">
        <v>7115651</v>
      </c>
      <c r="B73" s="45" t="s">
        <v>721</v>
      </c>
      <c r="C73" s="45" t="s">
        <v>722</v>
      </c>
      <c r="D73" s="44">
        <v>5</v>
      </c>
      <c r="E73" s="44">
        <v>500</v>
      </c>
      <c r="F73" s="45" t="s">
        <v>345</v>
      </c>
      <c r="G73" s="44">
        <v>-13</v>
      </c>
      <c r="H73" s="44" t="s">
        <v>11</v>
      </c>
      <c r="I73" s="45" t="s">
        <v>345</v>
      </c>
    </row>
    <row r="74" spans="1:9" ht="11.25">
      <c r="A74" s="44">
        <v>7115496</v>
      </c>
      <c r="B74" s="45" t="s">
        <v>723</v>
      </c>
      <c r="C74" s="45" t="s">
        <v>724</v>
      </c>
      <c r="D74" s="44">
        <v>5</v>
      </c>
      <c r="E74" s="44">
        <v>500</v>
      </c>
      <c r="F74" s="45" t="s">
        <v>345</v>
      </c>
      <c r="G74" s="44">
        <v>-13</v>
      </c>
      <c r="H74" s="44" t="s">
        <v>11</v>
      </c>
      <c r="I74" s="45" t="s">
        <v>345</v>
      </c>
    </row>
    <row r="75" spans="1:9" ht="11.25">
      <c r="A75" s="44">
        <v>7115350</v>
      </c>
      <c r="B75" s="45" t="s">
        <v>674</v>
      </c>
      <c r="C75" s="45" t="s">
        <v>675</v>
      </c>
      <c r="D75" s="44">
        <v>5</v>
      </c>
      <c r="E75" s="44">
        <v>500</v>
      </c>
      <c r="F75" s="45" t="s">
        <v>345</v>
      </c>
      <c r="G75" s="44">
        <v>-13</v>
      </c>
      <c r="H75" s="44" t="s">
        <v>11</v>
      </c>
      <c r="I75" s="45" t="s">
        <v>345</v>
      </c>
    </row>
    <row r="76" spans="1:9" ht="11.25">
      <c r="A76" s="44">
        <v>7115483</v>
      </c>
      <c r="B76" s="45" t="s">
        <v>725</v>
      </c>
      <c r="C76" s="45" t="s">
        <v>446</v>
      </c>
      <c r="D76" s="44">
        <v>5</v>
      </c>
      <c r="E76" s="44">
        <v>500</v>
      </c>
      <c r="F76" s="45" t="s">
        <v>345</v>
      </c>
      <c r="G76" s="44">
        <v>-9</v>
      </c>
      <c r="H76" s="44" t="s">
        <v>11</v>
      </c>
      <c r="I76" s="45" t="s">
        <v>345</v>
      </c>
    </row>
    <row r="77" spans="1:9" ht="11.25">
      <c r="A77" s="44">
        <v>7115497</v>
      </c>
      <c r="B77" s="45" t="s">
        <v>727</v>
      </c>
      <c r="C77" s="45" t="s">
        <v>728</v>
      </c>
      <c r="D77" s="44">
        <v>5</v>
      </c>
      <c r="E77" s="44">
        <v>500</v>
      </c>
      <c r="F77" s="45" t="s">
        <v>345</v>
      </c>
      <c r="G77" s="44">
        <v>-9</v>
      </c>
      <c r="H77" s="44" t="s">
        <v>11</v>
      </c>
      <c r="I77" s="45" t="s">
        <v>345</v>
      </c>
    </row>
    <row r="78" spans="1:9" ht="11.25">
      <c r="A78" s="44">
        <v>7115500</v>
      </c>
      <c r="B78" s="45" t="s">
        <v>729</v>
      </c>
      <c r="C78" s="45" t="s">
        <v>399</v>
      </c>
      <c r="D78" s="44">
        <v>5</v>
      </c>
      <c r="E78" s="44">
        <v>500</v>
      </c>
      <c r="F78" s="45" t="s">
        <v>345</v>
      </c>
      <c r="G78" s="44">
        <v>-9</v>
      </c>
      <c r="H78" s="44" t="s">
        <v>11</v>
      </c>
      <c r="I78" s="45" t="s">
        <v>345</v>
      </c>
    </row>
    <row r="79" spans="1:9" ht="11.25">
      <c r="A79" s="44">
        <v>7115579</v>
      </c>
      <c r="B79" s="45" t="s">
        <v>730</v>
      </c>
      <c r="C79" s="45" t="s">
        <v>148</v>
      </c>
      <c r="D79" s="44">
        <v>5</v>
      </c>
      <c r="E79" s="44">
        <v>500</v>
      </c>
      <c r="F79" s="45" t="s">
        <v>345</v>
      </c>
      <c r="G79" s="44">
        <v>-40</v>
      </c>
      <c r="H79" s="44" t="s">
        <v>11</v>
      </c>
      <c r="I79" s="45" t="s">
        <v>345</v>
      </c>
    </row>
    <row r="80" spans="1:9" ht="11.25">
      <c r="A80" s="44">
        <v>7115658</v>
      </c>
      <c r="B80" s="45" t="s">
        <v>731</v>
      </c>
      <c r="C80" s="45" t="s">
        <v>119</v>
      </c>
      <c r="D80" s="44">
        <v>5</v>
      </c>
      <c r="E80" s="44">
        <v>500</v>
      </c>
      <c r="F80" s="45" t="s">
        <v>345</v>
      </c>
      <c r="G80" s="44">
        <v>-40</v>
      </c>
      <c r="H80" s="44" t="s">
        <v>11</v>
      </c>
      <c r="I80" s="45" t="s">
        <v>345</v>
      </c>
    </row>
    <row r="81" spans="1:9" ht="11.25">
      <c r="A81" s="44">
        <v>6928878</v>
      </c>
      <c r="B81" s="45" t="s">
        <v>732</v>
      </c>
      <c r="C81" s="45" t="s">
        <v>96</v>
      </c>
      <c r="D81" s="44">
        <v>5</v>
      </c>
      <c r="E81" s="44">
        <v>500</v>
      </c>
      <c r="F81" s="45" t="s">
        <v>345</v>
      </c>
      <c r="G81" s="44">
        <v>-50</v>
      </c>
      <c r="H81" s="44" t="s">
        <v>11</v>
      </c>
      <c r="I81" s="45" t="s">
        <v>345</v>
      </c>
    </row>
    <row r="82" spans="1:9" ht="11.25">
      <c r="A82" s="44">
        <v>7114720</v>
      </c>
      <c r="B82" s="45" t="s">
        <v>354</v>
      </c>
      <c r="C82" s="45" t="s">
        <v>53</v>
      </c>
      <c r="D82" s="44">
        <v>5</v>
      </c>
      <c r="E82" s="44">
        <v>500</v>
      </c>
      <c r="F82" s="45" t="s">
        <v>345</v>
      </c>
      <c r="G82" s="44">
        <v>-50</v>
      </c>
      <c r="H82" s="44" t="s">
        <v>11</v>
      </c>
      <c r="I82" s="45" t="s">
        <v>345</v>
      </c>
    </row>
    <row r="83" spans="1:9" ht="11.25">
      <c r="A83" s="44">
        <v>7115542</v>
      </c>
      <c r="B83" s="45" t="s">
        <v>733</v>
      </c>
      <c r="C83" s="45" t="s">
        <v>122</v>
      </c>
      <c r="D83" s="44">
        <v>5</v>
      </c>
      <c r="E83" s="44">
        <v>500</v>
      </c>
      <c r="F83" s="45" t="s">
        <v>345</v>
      </c>
      <c r="G83" s="44">
        <v>-50</v>
      </c>
      <c r="H83" s="44" t="s">
        <v>11</v>
      </c>
      <c r="I83" s="45" t="s">
        <v>345</v>
      </c>
    </row>
    <row r="84" spans="1:9" ht="11.25">
      <c r="A84" s="44">
        <v>7115357</v>
      </c>
      <c r="B84" s="45" t="s">
        <v>657</v>
      </c>
      <c r="C84" s="45" t="s">
        <v>94</v>
      </c>
      <c r="D84" s="44">
        <v>5</v>
      </c>
      <c r="E84" s="44">
        <v>500</v>
      </c>
      <c r="F84" s="45" t="s">
        <v>345</v>
      </c>
      <c r="G84" s="44">
        <v>-60</v>
      </c>
      <c r="H84" s="44" t="s">
        <v>11</v>
      </c>
      <c r="I84" s="45" t="s">
        <v>345</v>
      </c>
    </row>
    <row r="85" spans="1:9" ht="11.25">
      <c r="A85" s="44">
        <v>7114972</v>
      </c>
      <c r="B85" s="45" t="s">
        <v>734</v>
      </c>
      <c r="C85" s="45" t="s">
        <v>87</v>
      </c>
      <c r="D85" s="44">
        <v>5</v>
      </c>
      <c r="E85" s="44">
        <v>500</v>
      </c>
      <c r="F85" s="45" t="s">
        <v>345</v>
      </c>
      <c r="G85" s="44">
        <v>-70</v>
      </c>
      <c r="H85" s="44" t="s">
        <v>11</v>
      </c>
      <c r="I85" s="45" t="s">
        <v>345</v>
      </c>
    </row>
    <row r="86" spans="1:9" ht="11.25">
      <c r="A86" s="44">
        <v>714937</v>
      </c>
      <c r="B86" s="45" t="s">
        <v>70</v>
      </c>
      <c r="C86" s="45" t="s">
        <v>523</v>
      </c>
      <c r="D86" s="44" t="s">
        <v>432</v>
      </c>
      <c r="E86" s="44">
        <v>1710</v>
      </c>
      <c r="F86" s="45" t="s">
        <v>16</v>
      </c>
      <c r="G86" s="44">
        <v>-40</v>
      </c>
      <c r="H86" s="44" t="s">
        <v>22</v>
      </c>
      <c r="I86" s="45" t="s">
        <v>16</v>
      </c>
    </row>
    <row r="87" spans="1:9" ht="11.25">
      <c r="A87" s="44">
        <v>7115244</v>
      </c>
      <c r="B87" s="45" t="s">
        <v>619</v>
      </c>
      <c r="C87" s="45" t="s">
        <v>620</v>
      </c>
      <c r="D87" s="44">
        <v>5</v>
      </c>
      <c r="E87" s="44">
        <v>500</v>
      </c>
      <c r="F87" s="45" t="s">
        <v>16</v>
      </c>
      <c r="G87" s="44">
        <v>-15</v>
      </c>
      <c r="H87" s="44" t="s">
        <v>22</v>
      </c>
      <c r="I87" s="45" t="s">
        <v>16</v>
      </c>
    </row>
    <row r="88" spans="1:9" ht="11.25">
      <c r="A88" s="44">
        <v>938900</v>
      </c>
      <c r="B88" s="45" t="s">
        <v>402</v>
      </c>
      <c r="C88" s="45" t="s">
        <v>82</v>
      </c>
      <c r="D88" s="44">
        <v>18</v>
      </c>
      <c r="E88" s="44">
        <v>1820</v>
      </c>
      <c r="F88" s="45" t="s">
        <v>16</v>
      </c>
      <c r="G88" s="44">
        <v>-50</v>
      </c>
      <c r="H88" s="44" t="s">
        <v>11</v>
      </c>
      <c r="I88" s="45" t="s">
        <v>16</v>
      </c>
    </row>
    <row r="89" spans="1:9" ht="11.25">
      <c r="A89" s="44">
        <v>7175</v>
      </c>
      <c r="B89" s="45" t="s">
        <v>403</v>
      </c>
      <c r="C89" s="45" t="s">
        <v>15</v>
      </c>
      <c r="D89" s="44">
        <v>16</v>
      </c>
      <c r="E89" s="44">
        <v>1662</v>
      </c>
      <c r="F89" s="45" t="s">
        <v>16</v>
      </c>
      <c r="G89" s="44">
        <v>-80</v>
      </c>
      <c r="H89" s="44" t="s">
        <v>11</v>
      </c>
      <c r="I89" s="45" t="s">
        <v>16</v>
      </c>
    </row>
    <row r="90" spans="1:9" ht="11.25">
      <c r="A90" s="44">
        <v>711578</v>
      </c>
      <c r="B90" s="45" t="s">
        <v>404</v>
      </c>
      <c r="C90" s="45" t="s">
        <v>51</v>
      </c>
      <c r="D90" s="44">
        <v>15</v>
      </c>
      <c r="E90" s="44">
        <v>1554</v>
      </c>
      <c r="F90" s="45" t="s">
        <v>16</v>
      </c>
      <c r="G90" s="44">
        <v>-60</v>
      </c>
      <c r="H90" s="44" t="s">
        <v>11</v>
      </c>
      <c r="I90" s="45" t="s">
        <v>16</v>
      </c>
    </row>
    <row r="91" spans="1:9" ht="11.25">
      <c r="A91" s="44">
        <v>719384</v>
      </c>
      <c r="B91" s="45" t="s">
        <v>218</v>
      </c>
      <c r="C91" s="45" t="s">
        <v>219</v>
      </c>
      <c r="D91" s="44">
        <v>14</v>
      </c>
      <c r="E91" s="44">
        <v>1431</v>
      </c>
      <c r="F91" s="45" t="s">
        <v>16</v>
      </c>
      <c r="G91" s="44">
        <v>-40</v>
      </c>
      <c r="H91" s="44" t="s">
        <v>11</v>
      </c>
      <c r="I91" s="45" t="s">
        <v>16</v>
      </c>
    </row>
    <row r="92" spans="1:9" ht="11.25">
      <c r="A92" s="44">
        <v>7115113</v>
      </c>
      <c r="B92" s="45" t="s">
        <v>475</v>
      </c>
      <c r="C92" s="45" t="s">
        <v>359</v>
      </c>
      <c r="D92" s="44">
        <v>8</v>
      </c>
      <c r="E92" s="44">
        <v>863</v>
      </c>
      <c r="F92" s="45" t="s">
        <v>16</v>
      </c>
      <c r="G92" s="44">
        <v>-14</v>
      </c>
      <c r="H92" s="44" t="s">
        <v>11</v>
      </c>
      <c r="I92" s="45" t="s">
        <v>16</v>
      </c>
    </row>
    <row r="93" spans="1:9" ht="11.25">
      <c r="A93" s="44">
        <v>627718</v>
      </c>
      <c r="B93" s="45" t="s">
        <v>193</v>
      </c>
      <c r="C93" s="45" t="s">
        <v>18</v>
      </c>
      <c r="D93" s="44">
        <v>7</v>
      </c>
      <c r="E93" s="44">
        <v>778</v>
      </c>
      <c r="F93" s="45" t="s">
        <v>16</v>
      </c>
      <c r="G93" s="44">
        <v>-70</v>
      </c>
      <c r="H93" s="44" t="s">
        <v>11</v>
      </c>
      <c r="I93" s="45" t="s">
        <v>16</v>
      </c>
    </row>
    <row r="94" spans="1:9" ht="11.25">
      <c r="A94" s="44">
        <v>718914</v>
      </c>
      <c r="B94" s="45" t="s">
        <v>304</v>
      </c>
      <c r="C94" s="45" t="s">
        <v>137</v>
      </c>
      <c r="D94" s="44">
        <v>7</v>
      </c>
      <c r="E94" s="44">
        <v>757</v>
      </c>
      <c r="F94" s="45" t="s">
        <v>16</v>
      </c>
      <c r="G94" s="44">
        <v>-40</v>
      </c>
      <c r="H94" s="44" t="s">
        <v>11</v>
      </c>
      <c r="I94" s="45" t="s">
        <v>16</v>
      </c>
    </row>
    <row r="95" spans="1:9" ht="11.25">
      <c r="A95" s="44">
        <v>7115126</v>
      </c>
      <c r="B95" s="45" t="s">
        <v>560</v>
      </c>
      <c r="C95" s="45" t="s">
        <v>561</v>
      </c>
      <c r="D95" s="44">
        <v>5</v>
      </c>
      <c r="E95" s="44">
        <v>561</v>
      </c>
      <c r="F95" s="45" t="s">
        <v>16</v>
      </c>
      <c r="G95" s="44">
        <v>-15</v>
      </c>
      <c r="H95" s="44" t="s">
        <v>11</v>
      </c>
      <c r="I95" s="45" t="s">
        <v>16</v>
      </c>
    </row>
    <row r="96" spans="1:9" ht="11.25">
      <c r="A96" s="44">
        <v>7115168</v>
      </c>
      <c r="B96" s="45" t="s">
        <v>629</v>
      </c>
      <c r="C96" s="45" t="s">
        <v>630</v>
      </c>
      <c r="D96" s="44">
        <v>5</v>
      </c>
      <c r="E96" s="44">
        <v>551</v>
      </c>
      <c r="F96" s="45" t="s">
        <v>16</v>
      </c>
      <c r="G96" s="44">
        <v>-80</v>
      </c>
      <c r="H96" s="44" t="s">
        <v>11</v>
      </c>
      <c r="I96" s="45" t="s">
        <v>16</v>
      </c>
    </row>
    <row r="97" spans="1:9" ht="11.25">
      <c r="A97" s="44">
        <v>7115680</v>
      </c>
      <c r="B97" s="45" t="s">
        <v>735</v>
      </c>
      <c r="C97" s="45" t="s">
        <v>736</v>
      </c>
      <c r="D97" s="44">
        <v>5</v>
      </c>
      <c r="E97" s="44">
        <v>548</v>
      </c>
      <c r="F97" s="45" t="s">
        <v>16</v>
      </c>
      <c r="G97" s="44">
        <v>-50</v>
      </c>
      <c r="H97" s="44" t="s">
        <v>11</v>
      </c>
      <c r="I97" s="45" t="s">
        <v>16</v>
      </c>
    </row>
    <row r="98" spans="1:9" ht="11.25">
      <c r="A98" s="44">
        <v>7115155</v>
      </c>
      <c r="B98" s="45" t="s">
        <v>640</v>
      </c>
      <c r="C98" s="45" t="s">
        <v>131</v>
      </c>
      <c r="D98" s="44">
        <v>5</v>
      </c>
      <c r="E98" s="44">
        <v>542</v>
      </c>
      <c r="F98" s="45" t="s">
        <v>16</v>
      </c>
      <c r="G98" s="44">
        <v>-15</v>
      </c>
      <c r="H98" s="44" t="s">
        <v>11</v>
      </c>
      <c r="I98" s="45" t="s">
        <v>16</v>
      </c>
    </row>
    <row r="99" spans="1:9" ht="11.25">
      <c r="A99" s="44">
        <v>7115518</v>
      </c>
      <c r="B99" s="45" t="s">
        <v>737</v>
      </c>
      <c r="C99" s="45" t="s">
        <v>145</v>
      </c>
      <c r="D99" s="44">
        <v>5</v>
      </c>
      <c r="E99" s="44">
        <v>540</v>
      </c>
      <c r="F99" s="45" t="s">
        <v>16</v>
      </c>
      <c r="G99" s="44">
        <v>-15</v>
      </c>
      <c r="H99" s="44" t="s">
        <v>11</v>
      </c>
      <c r="I99" s="45" t="s">
        <v>16</v>
      </c>
    </row>
    <row r="100" spans="1:9" ht="11.25">
      <c r="A100" s="44">
        <v>7111982</v>
      </c>
      <c r="B100" s="45" t="s">
        <v>214</v>
      </c>
      <c r="C100" s="45" t="s">
        <v>19</v>
      </c>
      <c r="D100" s="44">
        <v>5</v>
      </c>
      <c r="E100" s="44">
        <v>535</v>
      </c>
      <c r="F100" s="45" t="s">
        <v>16</v>
      </c>
      <c r="G100" s="44">
        <v>-80</v>
      </c>
      <c r="H100" s="44" t="s">
        <v>11</v>
      </c>
      <c r="I100" s="45" t="s">
        <v>16</v>
      </c>
    </row>
    <row r="101" spans="1:9" ht="11.25">
      <c r="A101" s="44">
        <v>7115630</v>
      </c>
      <c r="B101" s="45" t="s">
        <v>738</v>
      </c>
      <c r="C101" s="45" t="s">
        <v>473</v>
      </c>
      <c r="D101" s="44">
        <v>5</v>
      </c>
      <c r="E101" s="44">
        <v>533</v>
      </c>
      <c r="F101" s="45" t="s">
        <v>16</v>
      </c>
      <c r="G101" s="44">
        <v>-50</v>
      </c>
      <c r="H101" s="44" t="s">
        <v>11</v>
      </c>
      <c r="I101" s="45" t="s">
        <v>16</v>
      </c>
    </row>
    <row r="102" spans="1:9" ht="11.25">
      <c r="A102" s="44">
        <v>7114738</v>
      </c>
      <c r="B102" s="45" t="s">
        <v>739</v>
      </c>
      <c r="C102" s="45" t="s">
        <v>119</v>
      </c>
      <c r="D102" s="44">
        <v>5</v>
      </c>
      <c r="E102" s="44">
        <v>521</v>
      </c>
      <c r="F102" s="45" t="s">
        <v>16</v>
      </c>
      <c r="G102" s="44">
        <v>-50</v>
      </c>
      <c r="H102" s="44" t="s">
        <v>11</v>
      </c>
      <c r="I102" s="45" t="s">
        <v>16</v>
      </c>
    </row>
    <row r="103" spans="1:9" ht="11.25">
      <c r="A103" s="44">
        <v>7115310</v>
      </c>
      <c r="B103" s="45" t="s">
        <v>643</v>
      </c>
      <c r="C103" s="45" t="s">
        <v>156</v>
      </c>
      <c r="D103" s="44">
        <v>5</v>
      </c>
      <c r="E103" s="44">
        <v>506</v>
      </c>
      <c r="F103" s="45" t="s">
        <v>16</v>
      </c>
      <c r="G103" s="44">
        <v>-15</v>
      </c>
      <c r="H103" s="44" t="s">
        <v>11</v>
      </c>
      <c r="I103" s="45" t="s">
        <v>16</v>
      </c>
    </row>
    <row r="104" spans="1:9" ht="11.25">
      <c r="A104" s="44">
        <v>7115519</v>
      </c>
      <c r="B104" s="45" t="s">
        <v>740</v>
      </c>
      <c r="C104" s="45" t="s">
        <v>124</v>
      </c>
      <c r="D104" s="44">
        <v>5</v>
      </c>
      <c r="E104" s="44">
        <v>500</v>
      </c>
      <c r="F104" s="45" t="s">
        <v>16</v>
      </c>
      <c r="G104" s="44">
        <v>-9</v>
      </c>
      <c r="H104" s="44" t="s">
        <v>11</v>
      </c>
      <c r="I104" s="45" t="s">
        <v>16</v>
      </c>
    </row>
    <row r="105" spans="1:9" ht="11.25">
      <c r="A105" s="44">
        <v>718405</v>
      </c>
      <c r="B105" s="45" t="s">
        <v>86</v>
      </c>
      <c r="C105" s="45" t="s">
        <v>36</v>
      </c>
      <c r="D105" s="44">
        <v>5</v>
      </c>
      <c r="E105" s="44">
        <v>500</v>
      </c>
      <c r="F105" s="45" t="s">
        <v>16</v>
      </c>
      <c r="G105" s="44">
        <v>-60</v>
      </c>
      <c r="H105" s="44" t="s">
        <v>11</v>
      </c>
      <c r="I105" s="45" t="s">
        <v>16</v>
      </c>
    </row>
    <row r="106" spans="1:9" ht="11.25">
      <c r="A106" s="44">
        <v>716176</v>
      </c>
      <c r="B106" s="45" t="s">
        <v>270</v>
      </c>
      <c r="C106" s="45" t="s">
        <v>271</v>
      </c>
      <c r="D106" s="44">
        <v>9</v>
      </c>
      <c r="E106" s="44">
        <v>967</v>
      </c>
      <c r="F106" s="45" t="s">
        <v>230</v>
      </c>
      <c r="G106" s="44">
        <v>-40</v>
      </c>
      <c r="H106" s="44" t="s">
        <v>22</v>
      </c>
      <c r="I106" s="45" t="s">
        <v>230</v>
      </c>
    </row>
    <row r="107" spans="1:9" ht="11.25">
      <c r="A107" s="44">
        <v>7115179</v>
      </c>
      <c r="B107" s="45" t="s">
        <v>615</v>
      </c>
      <c r="C107" s="45" t="s">
        <v>616</v>
      </c>
      <c r="D107" s="44">
        <v>5</v>
      </c>
      <c r="E107" s="44">
        <v>500</v>
      </c>
      <c r="F107" s="45" t="s">
        <v>230</v>
      </c>
      <c r="G107" s="44">
        <v>-40</v>
      </c>
      <c r="H107" s="44" t="s">
        <v>22</v>
      </c>
      <c r="I107" s="45" t="s">
        <v>230</v>
      </c>
    </row>
    <row r="108" spans="1:9" ht="11.25">
      <c r="A108" s="44">
        <v>718874</v>
      </c>
      <c r="B108" s="45" t="s">
        <v>180</v>
      </c>
      <c r="C108" s="45" t="s">
        <v>176</v>
      </c>
      <c r="D108" s="44">
        <v>15</v>
      </c>
      <c r="E108" s="44">
        <v>1535</v>
      </c>
      <c r="F108" s="45" t="s">
        <v>230</v>
      </c>
      <c r="G108" s="44">
        <v>-40</v>
      </c>
      <c r="H108" s="44" t="s">
        <v>11</v>
      </c>
      <c r="I108" s="45" t="s">
        <v>230</v>
      </c>
    </row>
    <row r="109" spans="1:9" ht="11.25">
      <c r="A109" s="44">
        <v>718972</v>
      </c>
      <c r="B109" s="45" t="s">
        <v>146</v>
      </c>
      <c r="C109" s="45" t="s">
        <v>157</v>
      </c>
      <c r="D109" s="44">
        <v>12</v>
      </c>
      <c r="E109" s="44">
        <v>1295</v>
      </c>
      <c r="F109" s="45" t="s">
        <v>230</v>
      </c>
      <c r="G109" s="44">
        <v>-40</v>
      </c>
      <c r="H109" s="44" t="s">
        <v>11</v>
      </c>
      <c r="I109" s="45" t="s">
        <v>230</v>
      </c>
    </row>
    <row r="110" spans="1:9" ht="11.25">
      <c r="A110" s="44">
        <v>718957</v>
      </c>
      <c r="B110" s="45" t="s">
        <v>578</v>
      </c>
      <c r="C110" s="45" t="s">
        <v>124</v>
      </c>
      <c r="D110" s="44">
        <v>12</v>
      </c>
      <c r="E110" s="44">
        <v>1243</v>
      </c>
      <c r="F110" s="45" t="s">
        <v>230</v>
      </c>
      <c r="G110" s="44">
        <v>-40</v>
      </c>
      <c r="H110" s="44" t="s">
        <v>11</v>
      </c>
      <c r="I110" s="45" t="s">
        <v>230</v>
      </c>
    </row>
    <row r="111" spans="1:9" ht="11.25">
      <c r="A111" s="44">
        <v>379487</v>
      </c>
      <c r="B111" s="45" t="s">
        <v>129</v>
      </c>
      <c r="C111" s="45" t="s">
        <v>130</v>
      </c>
      <c r="D111" s="44">
        <v>12</v>
      </c>
      <c r="E111" s="44">
        <v>1216</v>
      </c>
      <c r="F111" s="45" t="s">
        <v>230</v>
      </c>
      <c r="G111" s="44">
        <v>-50</v>
      </c>
      <c r="H111" s="44" t="s">
        <v>11</v>
      </c>
      <c r="I111" s="45" t="s">
        <v>230</v>
      </c>
    </row>
    <row r="112" spans="1:9" ht="11.25">
      <c r="A112" s="44">
        <v>719314</v>
      </c>
      <c r="B112" s="45" t="s">
        <v>164</v>
      </c>
      <c r="C112" s="45" t="s">
        <v>165</v>
      </c>
      <c r="D112" s="44">
        <v>11</v>
      </c>
      <c r="E112" s="44">
        <v>1101</v>
      </c>
      <c r="F112" s="45" t="s">
        <v>230</v>
      </c>
      <c r="G112" s="44">
        <v>-40</v>
      </c>
      <c r="H112" s="44" t="s">
        <v>11</v>
      </c>
      <c r="I112" s="45" t="s">
        <v>230</v>
      </c>
    </row>
    <row r="113" spans="1:9" ht="11.25">
      <c r="A113" s="44">
        <v>9521110</v>
      </c>
      <c r="B113" s="45" t="s">
        <v>741</v>
      </c>
      <c r="C113" s="45" t="s">
        <v>51</v>
      </c>
      <c r="D113" s="44">
        <v>10</v>
      </c>
      <c r="E113" s="44">
        <v>1063</v>
      </c>
      <c r="F113" s="45" t="s">
        <v>230</v>
      </c>
      <c r="G113" s="44">
        <v>-50</v>
      </c>
      <c r="H113" s="44" t="s">
        <v>11</v>
      </c>
      <c r="I113" s="45" t="s">
        <v>230</v>
      </c>
    </row>
    <row r="114" spans="1:9" ht="11.25">
      <c r="A114" s="44">
        <v>7112436</v>
      </c>
      <c r="B114" s="45" t="s">
        <v>742</v>
      </c>
      <c r="C114" s="45" t="s">
        <v>407</v>
      </c>
      <c r="D114" s="44">
        <v>10</v>
      </c>
      <c r="E114" s="44">
        <v>1029</v>
      </c>
      <c r="F114" s="45" t="s">
        <v>230</v>
      </c>
      <c r="G114" s="44">
        <v>-40</v>
      </c>
      <c r="H114" s="44" t="s">
        <v>11</v>
      </c>
      <c r="I114" s="45" t="s">
        <v>230</v>
      </c>
    </row>
    <row r="115" spans="1:9" ht="11.25">
      <c r="A115" s="44">
        <v>714762</v>
      </c>
      <c r="B115" s="45" t="s">
        <v>20</v>
      </c>
      <c r="C115" s="45" t="s">
        <v>21</v>
      </c>
      <c r="D115" s="44">
        <v>10</v>
      </c>
      <c r="E115" s="44">
        <v>1025</v>
      </c>
      <c r="F115" s="45" t="s">
        <v>230</v>
      </c>
      <c r="G115" s="44">
        <v>-70</v>
      </c>
      <c r="H115" s="44" t="s">
        <v>11</v>
      </c>
      <c r="I115" s="45" t="s">
        <v>230</v>
      </c>
    </row>
    <row r="116" spans="1:9" ht="11.25">
      <c r="A116" s="44">
        <v>1315363</v>
      </c>
      <c r="B116" s="45" t="s">
        <v>659</v>
      </c>
      <c r="C116" s="45" t="s">
        <v>305</v>
      </c>
      <c r="D116" s="44">
        <v>9</v>
      </c>
      <c r="E116" s="44">
        <v>948</v>
      </c>
      <c r="F116" s="45" t="s">
        <v>230</v>
      </c>
      <c r="G116" s="44">
        <v>-40</v>
      </c>
      <c r="H116" s="44" t="s">
        <v>11</v>
      </c>
      <c r="I116" s="45" t="s">
        <v>230</v>
      </c>
    </row>
    <row r="117" spans="1:9" ht="11.25">
      <c r="A117" s="44">
        <v>7115028</v>
      </c>
      <c r="B117" s="45" t="s">
        <v>606</v>
      </c>
      <c r="C117" s="45" t="s">
        <v>607</v>
      </c>
      <c r="D117" s="44">
        <v>9</v>
      </c>
      <c r="E117" s="44">
        <v>919</v>
      </c>
      <c r="F117" s="45" t="s">
        <v>230</v>
      </c>
      <c r="G117" s="44">
        <v>-17</v>
      </c>
      <c r="H117" s="44" t="s">
        <v>11</v>
      </c>
      <c r="I117" s="45" t="s">
        <v>230</v>
      </c>
    </row>
    <row r="118" spans="1:9" ht="11.25">
      <c r="A118" s="44">
        <v>7113255</v>
      </c>
      <c r="B118" s="45" t="s">
        <v>410</v>
      </c>
      <c r="C118" s="45" t="s">
        <v>397</v>
      </c>
      <c r="D118" s="44">
        <v>8</v>
      </c>
      <c r="E118" s="44">
        <v>871</v>
      </c>
      <c r="F118" s="45" t="s">
        <v>230</v>
      </c>
      <c r="G118" s="44">
        <v>-18</v>
      </c>
      <c r="H118" s="44" t="s">
        <v>11</v>
      </c>
      <c r="I118" s="45" t="s">
        <v>230</v>
      </c>
    </row>
    <row r="119" spans="1:9" ht="11.25">
      <c r="A119" s="44">
        <v>7111240</v>
      </c>
      <c r="B119" s="45" t="s">
        <v>409</v>
      </c>
      <c r="C119" s="45" t="s">
        <v>96</v>
      </c>
      <c r="D119" s="44">
        <v>8</v>
      </c>
      <c r="E119" s="44">
        <v>820</v>
      </c>
      <c r="F119" s="45" t="s">
        <v>230</v>
      </c>
      <c r="G119" s="44">
        <v>-40</v>
      </c>
      <c r="H119" s="44" t="s">
        <v>11</v>
      </c>
      <c r="I119" s="45" t="s">
        <v>230</v>
      </c>
    </row>
    <row r="120" spans="1:9" ht="11.25">
      <c r="A120" s="44">
        <v>7114913</v>
      </c>
      <c r="B120" s="45" t="s">
        <v>610</v>
      </c>
      <c r="C120" s="45" t="s">
        <v>565</v>
      </c>
      <c r="D120" s="44">
        <v>7</v>
      </c>
      <c r="E120" s="44">
        <v>789</v>
      </c>
      <c r="F120" s="45" t="s">
        <v>230</v>
      </c>
      <c r="G120" s="44">
        <v>-16</v>
      </c>
      <c r="H120" s="44" t="s">
        <v>11</v>
      </c>
      <c r="I120" s="45" t="s">
        <v>230</v>
      </c>
    </row>
    <row r="121" spans="1:9" ht="11.25">
      <c r="A121" s="44">
        <v>7113657</v>
      </c>
      <c r="B121" s="45" t="s">
        <v>408</v>
      </c>
      <c r="C121" s="45" t="s">
        <v>474</v>
      </c>
      <c r="D121" s="44">
        <v>7</v>
      </c>
      <c r="E121" s="44">
        <v>768</v>
      </c>
      <c r="F121" s="45" t="s">
        <v>230</v>
      </c>
      <c r="G121" s="44">
        <v>-50</v>
      </c>
      <c r="H121" s="44" t="s">
        <v>11</v>
      </c>
      <c r="I121" s="45" t="s">
        <v>230</v>
      </c>
    </row>
    <row r="122" spans="1:9" ht="11.25">
      <c r="A122" s="44">
        <v>7114909</v>
      </c>
      <c r="B122" s="45" t="s">
        <v>652</v>
      </c>
      <c r="C122" s="45" t="s">
        <v>481</v>
      </c>
      <c r="D122" s="44">
        <v>7</v>
      </c>
      <c r="E122" s="44">
        <v>708</v>
      </c>
      <c r="F122" s="45" t="s">
        <v>230</v>
      </c>
      <c r="G122" s="44">
        <v>-17</v>
      </c>
      <c r="H122" s="44" t="s">
        <v>11</v>
      </c>
      <c r="I122" s="45" t="s">
        <v>230</v>
      </c>
    </row>
    <row r="123" spans="1:9" ht="11.25">
      <c r="A123" s="44">
        <v>7111250</v>
      </c>
      <c r="B123" s="45" t="s">
        <v>743</v>
      </c>
      <c r="C123" s="45" t="s">
        <v>29</v>
      </c>
      <c r="D123" s="44">
        <v>6</v>
      </c>
      <c r="E123" s="44">
        <v>695</v>
      </c>
      <c r="F123" s="45" t="s">
        <v>230</v>
      </c>
      <c r="G123" s="44">
        <v>-70</v>
      </c>
      <c r="H123" s="44" t="s">
        <v>11</v>
      </c>
      <c r="I123" s="45" t="s">
        <v>230</v>
      </c>
    </row>
    <row r="124" spans="1:9" ht="11.25">
      <c r="A124" s="44">
        <v>7111920</v>
      </c>
      <c r="B124" s="45" t="s">
        <v>306</v>
      </c>
      <c r="C124" s="45" t="s">
        <v>91</v>
      </c>
      <c r="D124" s="44">
        <v>6</v>
      </c>
      <c r="E124" s="44">
        <v>682</v>
      </c>
      <c r="F124" s="45" t="s">
        <v>230</v>
      </c>
      <c r="G124" s="44">
        <v>-40</v>
      </c>
      <c r="H124" s="44" t="s">
        <v>11</v>
      </c>
      <c r="I124" s="45" t="s">
        <v>230</v>
      </c>
    </row>
    <row r="125" spans="1:9" ht="11.25">
      <c r="A125" s="44">
        <v>7115422</v>
      </c>
      <c r="B125" s="45" t="s">
        <v>569</v>
      </c>
      <c r="C125" s="45" t="s">
        <v>241</v>
      </c>
      <c r="D125" s="44">
        <v>6</v>
      </c>
      <c r="E125" s="44">
        <v>674</v>
      </c>
      <c r="F125" s="45" t="s">
        <v>230</v>
      </c>
      <c r="G125" s="44">
        <v>-40</v>
      </c>
      <c r="H125" s="44" t="s">
        <v>11</v>
      </c>
      <c r="I125" s="45" t="s">
        <v>230</v>
      </c>
    </row>
    <row r="126" spans="1:9" ht="11.25">
      <c r="A126" s="44">
        <v>7115204</v>
      </c>
      <c r="B126" s="45" t="s">
        <v>562</v>
      </c>
      <c r="C126" s="45" t="s">
        <v>563</v>
      </c>
      <c r="D126" s="44">
        <v>5</v>
      </c>
      <c r="E126" s="44">
        <v>590</v>
      </c>
      <c r="F126" s="45" t="s">
        <v>230</v>
      </c>
      <c r="G126" s="44">
        <v>-14</v>
      </c>
      <c r="H126" s="44" t="s">
        <v>11</v>
      </c>
      <c r="I126" s="45" t="s">
        <v>230</v>
      </c>
    </row>
    <row r="127" spans="1:9" ht="11.25">
      <c r="A127" s="44">
        <v>7115171</v>
      </c>
      <c r="B127" s="45" t="s">
        <v>566</v>
      </c>
      <c r="C127" s="45" t="s">
        <v>567</v>
      </c>
      <c r="D127" s="44">
        <v>5</v>
      </c>
      <c r="E127" s="44">
        <v>544</v>
      </c>
      <c r="F127" s="45" t="s">
        <v>230</v>
      </c>
      <c r="G127" s="44">
        <v>-15</v>
      </c>
      <c r="H127" s="44" t="s">
        <v>11</v>
      </c>
      <c r="I127" s="45" t="s">
        <v>230</v>
      </c>
    </row>
    <row r="128" spans="1:9" ht="11.25">
      <c r="A128" s="44">
        <v>7114660</v>
      </c>
      <c r="B128" s="45" t="s">
        <v>336</v>
      </c>
      <c r="C128" s="45" t="s">
        <v>87</v>
      </c>
      <c r="D128" s="44">
        <v>5</v>
      </c>
      <c r="E128" s="44">
        <v>542</v>
      </c>
      <c r="F128" s="45" t="s">
        <v>230</v>
      </c>
      <c r="G128" s="44">
        <v>-60</v>
      </c>
      <c r="H128" s="44" t="s">
        <v>11</v>
      </c>
      <c r="I128" s="45" t="s">
        <v>230</v>
      </c>
    </row>
    <row r="129" spans="1:9" ht="11.25">
      <c r="A129" s="44">
        <v>6022748</v>
      </c>
      <c r="B129" s="45" t="s">
        <v>744</v>
      </c>
      <c r="C129" s="45" t="s">
        <v>533</v>
      </c>
      <c r="D129" s="44">
        <v>5</v>
      </c>
      <c r="E129" s="44">
        <v>541</v>
      </c>
      <c r="F129" s="45" t="s">
        <v>230</v>
      </c>
      <c r="G129" s="44">
        <v>-19</v>
      </c>
      <c r="H129" s="44" t="s">
        <v>11</v>
      </c>
      <c r="I129" s="45" t="s">
        <v>230</v>
      </c>
    </row>
    <row r="130" spans="1:9" ht="11.25">
      <c r="A130" s="44">
        <v>588435</v>
      </c>
      <c r="B130" s="45" t="s">
        <v>745</v>
      </c>
      <c r="C130" s="45" t="s">
        <v>104</v>
      </c>
      <c r="D130" s="44">
        <v>5</v>
      </c>
      <c r="E130" s="44">
        <v>521</v>
      </c>
      <c r="F130" s="45" t="s">
        <v>230</v>
      </c>
      <c r="G130" s="44">
        <v>-40</v>
      </c>
      <c r="H130" s="44" t="s">
        <v>11</v>
      </c>
      <c r="I130" s="45" t="s">
        <v>230</v>
      </c>
    </row>
    <row r="131" spans="1:9" ht="11.25">
      <c r="A131" s="44">
        <v>7115537</v>
      </c>
      <c r="B131" s="45" t="s">
        <v>746</v>
      </c>
      <c r="C131" s="45" t="s">
        <v>747</v>
      </c>
      <c r="D131" s="44">
        <v>5</v>
      </c>
      <c r="E131" s="44">
        <v>500</v>
      </c>
      <c r="F131" s="45" t="s">
        <v>230</v>
      </c>
      <c r="G131" s="44">
        <v>-10</v>
      </c>
      <c r="H131" s="44" t="s">
        <v>11</v>
      </c>
      <c r="I131" s="45" t="s">
        <v>230</v>
      </c>
    </row>
    <row r="132" spans="1:9" ht="11.25">
      <c r="A132" s="44">
        <v>7113515</v>
      </c>
      <c r="B132" s="45" t="s">
        <v>748</v>
      </c>
      <c r="C132" s="45" t="s">
        <v>749</v>
      </c>
      <c r="D132" s="44">
        <v>5</v>
      </c>
      <c r="E132" s="44">
        <v>500</v>
      </c>
      <c r="F132" s="45" t="s">
        <v>230</v>
      </c>
      <c r="G132" s="44">
        <v>-15</v>
      </c>
      <c r="H132" s="44" t="s">
        <v>11</v>
      </c>
      <c r="I132" s="45" t="s">
        <v>230</v>
      </c>
    </row>
    <row r="133" spans="1:9" ht="11.25">
      <c r="A133" s="44">
        <v>7115356</v>
      </c>
      <c r="B133" s="45" t="s">
        <v>750</v>
      </c>
      <c r="C133" s="45" t="s">
        <v>217</v>
      </c>
      <c r="D133" s="44">
        <v>5</v>
      </c>
      <c r="E133" s="44">
        <v>500</v>
      </c>
      <c r="F133" s="45" t="s">
        <v>230</v>
      </c>
      <c r="G133" s="44">
        <v>-40</v>
      </c>
      <c r="H133" s="44" t="s">
        <v>11</v>
      </c>
      <c r="I133" s="45" t="s">
        <v>230</v>
      </c>
    </row>
    <row r="134" spans="1:9" ht="11.25">
      <c r="A134" s="44">
        <v>7115480</v>
      </c>
      <c r="B134" s="45" t="s">
        <v>613</v>
      </c>
      <c r="C134" s="45" t="s">
        <v>751</v>
      </c>
      <c r="D134" s="44">
        <v>5</v>
      </c>
      <c r="E134" s="44">
        <v>500</v>
      </c>
      <c r="F134" s="45" t="s">
        <v>411</v>
      </c>
      <c r="G134" s="44">
        <v>-50</v>
      </c>
      <c r="H134" s="44" t="s">
        <v>22</v>
      </c>
      <c r="I134" s="45" t="s">
        <v>411</v>
      </c>
    </row>
    <row r="135" spans="1:9" ht="11.25">
      <c r="A135" s="44">
        <v>7115481</v>
      </c>
      <c r="B135" s="45" t="s">
        <v>105</v>
      </c>
      <c r="C135" s="45" t="s">
        <v>752</v>
      </c>
      <c r="D135" s="44">
        <v>5</v>
      </c>
      <c r="E135" s="44">
        <v>500</v>
      </c>
      <c r="F135" s="45" t="s">
        <v>411</v>
      </c>
      <c r="G135" s="44">
        <v>-60</v>
      </c>
      <c r="H135" s="44" t="s">
        <v>22</v>
      </c>
      <c r="I135" s="45" t="s">
        <v>411</v>
      </c>
    </row>
    <row r="136" spans="1:9" ht="11.25">
      <c r="A136" s="44">
        <v>71378</v>
      </c>
      <c r="B136" s="45" t="s">
        <v>105</v>
      </c>
      <c r="C136" s="45" t="s">
        <v>106</v>
      </c>
      <c r="D136" s="44">
        <v>14</v>
      </c>
      <c r="E136" s="44">
        <v>1409</v>
      </c>
      <c r="F136" s="45" t="s">
        <v>411</v>
      </c>
      <c r="G136" s="44">
        <v>-60</v>
      </c>
      <c r="H136" s="44" t="s">
        <v>11</v>
      </c>
      <c r="I136" s="45" t="s">
        <v>411</v>
      </c>
    </row>
    <row r="137" spans="1:9" ht="11.25">
      <c r="A137" s="44">
        <v>711642</v>
      </c>
      <c r="B137" s="45" t="s">
        <v>61</v>
      </c>
      <c r="C137" s="45" t="s">
        <v>62</v>
      </c>
      <c r="D137" s="44">
        <v>12</v>
      </c>
      <c r="E137" s="44">
        <v>1298</v>
      </c>
      <c r="F137" s="45" t="s">
        <v>411</v>
      </c>
      <c r="G137" s="44">
        <v>-60</v>
      </c>
      <c r="H137" s="44" t="s">
        <v>11</v>
      </c>
      <c r="I137" s="45" t="s">
        <v>411</v>
      </c>
    </row>
    <row r="138" spans="1:9" ht="11.25">
      <c r="A138" s="44">
        <v>7111639</v>
      </c>
      <c r="B138" s="45" t="s">
        <v>213</v>
      </c>
      <c r="C138" s="45" t="s">
        <v>10</v>
      </c>
      <c r="D138" s="44">
        <v>11</v>
      </c>
      <c r="E138" s="44">
        <v>1101</v>
      </c>
      <c r="F138" s="45" t="s">
        <v>411</v>
      </c>
      <c r="G138" s="44">
        <v>-70</v>
      </c>
      <c r="H138" s="44" t="s">
        <v>11</v>
      </c>
      <c r="I138" s="45" t="s">
        <v>411</v>
      </c>
    </row>
    <row r="139" spans="1:9" ht="11.25">
      <c r="A139" s="44">
        <v>7114595</v>
      </c>
      <c r="B139" s="45" t="s">
        <v>333</v>
      </c>
      <c r="C139" s="45" t="s">
        <v>50</v>
      </c>
      <c r="D139" s="44">
        <v>10</v>
      </c>
      <c r="E139" s="44">
        <v>1049</v>
      </c>
      <c r="F139" s="45" t="s">
        <v>411</v>
      </c>
      <c r="G139" s="44">
        <v>-60</v>
      </c>
      <c r="H139" s="44" t="s">
        <v>11</v>
      </c>
      <c r="I139" s="45" t="s">
        <v>411</v>
      </c>
    </row>
    <row r="140" spans="1:9" ht="11.25">
      <c r="A140" s="44">
        <v>7111431</v>
      </c>
      <c r="B140" s="45" t="s">
        <v>197</v>
      </c>
      <c r="C140" s="45" t="s">
        <v>134</v>
      </c>
      <c r="D140" s="44">
        <v>10</v>
      </c>
      <c r="E140" s="44">
        <v>1032</v>
      </c>
      <c r="F140" s="45" t="s">
        <v>411</v>
      </c>
      <c r="G140" s="44">
        <v>-60</v>
      </c>
      <c r="H140" s="44" t="s">
        <v>11</v>
      </c>
      <c r="I140" s="45" t="s">
        <v>411</v>
      </c>
    </row>
    <row r="141" spans="1:9" ht="11.25">
      <c r="A141" s="44">
        <v>718013</v>
      </c>
      <c r="B141" s="45" t="s">
        <v>307</v>
      </c>
      <c r="C141" s="45" t="s">
        <v>94</v>
      </c>
      <c r="D141" s="44">
        <v>9</v>
      </c>
      <c r="E141" s="44">
        <v>994</v>
      </c>
      <c r="F141" s="45" t="s">
        <v>411</v>
      </c>
      <c r="G141" s="44">
        <v>-60</v>
      </c>
      <c r="H141" s="44" t="s">
        <v>11</v>
      </c>
      <c r="I141" s="45" t="s">
        <v>411</v>
      </c>
    </row>
    <row r="142" spans="1:9" ht="11.25">
      <c r="A142" s="44">
        <v>7114063</v>
      </c>
      <c r="B142" s="45" t="s">
        <v>275</v>
      </c>
      <c r="C142" s="45" t="s">
        <v>119</v>
      </c>
      <c r="D142" s="44">
        <v>8</v>
      </c>
      <c r="E142" s="44">
        <v>898</v>
      </c>
      <c r="F142" s="45" t="s">
        <v>411</v>
      </c>
      <c r="G142" s="44">
        <v>-40</v>
      </c>
      <c r="H142" s="44" t="s">
        <v>11</v>
      </c>
      <c r="I142" s="45" t="s">
        <v>411</v>
      </c>
    </row>
    <row r="143" spans="1:9" ht="11.25">
      <c r="A143" s="44">
        <v>71391</v>
      </c>
      <c r="B143" s="45" t="s">
        <v>23</v>
      </c>
      <c r="C143" s="45" t="s">
        <v>24</v>
      </c>
      <c r="D143" s="44">
        <v>7</v>
      </c>
      <c r="E143" s="44">
        <v>730</v>
      </c>
      <c r="F143" s="45" t="s">
        <v>411</v>
      </c>
      <c r="G143" s="44">
        <v>-80</v>
      </c>
      <c r="H143" s="44" t="s">
        <v>11</v>
      </c>
      <c r="I143" s="45" t="s">
        <v>411</v>
      </c>
    </row>
    <row r="144" spans="1:9" ht="11.25">
      <c r="A144" s="44">
        <v>711290</v>
      </c>
      <c r="B144" s="45" t="s">
        <v>332</v>
      </c>
      <c r="C144" s="45" t="s">
        <v>19</v>
      </c>
      <c r="D144" s="44">
        <v>7</v>
      </c>
      <c r="E144" s="44">
        <v>714</v>
      </c>
      <c r="F144" s="45" t="s">
        <v>411</v>
      </c>
      <c r="G144" s="44">
        <v>-80</v>
      </c>
      <c r="H144" s="44" t="s">
        <v>11</v>
      </c>
      <c r="I144" s="45" t="s">
        <v>411</v>
      </c>
    </row>
    <row r="145" spans="1:9" ht="11.25">
      <c r="A145" s="44">
        <v>718426</v>
      </c>
      <c r="B145" s="45" t="s">
        <v>163</v>
      </c>
      <c r="C145" s="45" t="s">
        <v>53</v>
      </c>
      <c r="D145" s="44">
        <v>6</v>
      </c>
      <c r="E145" s="44">
        <v>635</v>
      </c>
      <c r="F145" s="45" t="s">
        <v>411</v>
      </c>
      <c r="G145" s="44">
        <v>-60</v>
      </c>
      <c r="H145" s="44" t="s">
        <v>11</v>
      </c>
      <c r="I145" s="45" t="s">
        <v>411</v>
      </c>
    </row>
    <row r="146" spans="1:9" ht="11.25">
      <c r="A146" s="44">
        <v>7114062</v>
      </c>
      <c r="B146" s="45" t="s">
        <v>274</v>
      </c>
      <c r="C146" s="45" t="s">
        <v>84</v>
      </c>
      <c r="D146" s="44">
        <v>6</v>
      </c>
      <c r="E146" s="44">
        <v>603</v>
      </c>
      <c r="F146" s="45" t="s">
        <v>411</v>
      </c>
      <c r="G146" s="44">
        <v>-40</v>
      </c>
      <c r="H146" s="44" t="s">
        <v>11</v>
      </c>
      <c r="I146" s="45" t="s">
        <v>411</v>
      </c>
    </row>
    <row r="147" spans="1:9" ht="11.25">
      <c r="A147" s="44">
        <v>7111058</v>
      </c>
      <c r="B147" s="45" t="s">
        <v>200</v>
      </c>
      <c r="C147" s="45" t="s">
        <v>50</v>
      </c>
      <c r="D147" s="44">
        <v>5</v>
      </c>
      <c r="E147" s="44">
        <v>563</v>
      </c>
      <c r="F147" s="45" t="s">
        <v>411</v>
      </c>
      <c r="G147" s="44">
        <v>-50</v>
      </c>
      <c r="H147" s="44" t="s">
        <v>11</v>
      </c>
      <c r="I147" s="45" t="s">
        <v>411</v>
      </c>
    </row>
    <row r="148" spans="1:9" ht="11.25">
      <c r="A148" s="44">
        <v>7115219</v>
      </c>
      <c r="B148" s="45" t="s">
        <v>613</v>
      </c>
      <c r="C148" s="45" t="s">
        <v>144</v>
      </c>
      <c r="D148" s="44">
        <v>5</v>
      </c>
      <c r="E148" s="44">
        <v>531</v>
      </c>
      <c r="F148" s="45" t="s">
        <v>411</v>
      </c>
      <c r="G148" s="44">
        <v>-14</v>
      </c>
      <c r="H148" s="44" t="s">
        <v>11</v>
      </c>
      <c r="I148" s="45" t="s">
        <v>411</v>
      </c>
    </row>
    <row r="149" spans="1:9" ht="11.25">
      <c r="A149" s="44">
        <v>7115294</v>
      </c>
      <c r="B149" s="45" t="s">
        <v>532</v>
      </c>
      <c r="C149" s="45" t="s">
        <v>533</v>
      </c>
      <c r="D149" s="44">
        <v>5</v>
      </c>
      <c r="E149" s="44">
        <v>531</v>
      </c>
      <c r="F149" s="45" t="s">
        <v>411</v>
      </c>
      <c r="G149" s="44">
        <v>-16</v>
      </c>
      <c r="H149" s="44" t="s">
        <v>11</v>
      </c>
      <c r="I149" s="45" t="s">
        <v>411</v>
      </c>
    </row>
    <row r="150" spans="1:9" ht="11.25">
      <c r="A150" s="44">
        <v>7115714</v>
      </c>
      <c r="B150" s="45" t="s">
        <v>753</v>
      </c>
      <c r="C150" s="45" t="s">
        <v>754</v>
      </c>
      <c r="D150" s="44">
        <v>5</v>
      </c>
      <c r="E150" s="44">
        <v>500</v>
      </c>
      <c r="F150" s="45" t="s">
        <v>411</v>
      </c>
      <c r="G150" s="44">
        <v>-14</v>
      </c>
      <c r="H150" s="44" t="s">
        <v>11</v>
      </c>
      <c r="I150" s="45" t="s">
        <v>411</v>
      </c>
    </row>
    <row r="151" spans="1:9" ht="11.25">
      <c r="A151" s="44">
        <v>7114604</v>
      </c>
      <c r="B151" s="45" t="s">
        <v>755</v>
      </c>
      <c r="C151" s="45" t="s">
        <v>178</v>
      </c>
      <c r="D151" s="44">
        <v>5</v>
      </c>
      <c r="E151" s="44">
        <v>500</v>
      </c>
      <c r="F151" s="45" t="s">
        <v>411</v>
      </c>
      <c r="G151" s="44">
        <v>-19</v>
      </c>
      <c r="H151" s="44" t="s">
        <v>11</v>
      </c>
      <c r="I151" s="45" t="s">
        <v>411</v>
      </c>
    </row>
    <row r="152" spans="1:9" ht="11.25">
      <c r="A152" s="44">
        <v>7115611</v>
      </c>
      <c r="B152" s="45" t="s">
        <v>756</v>
      </c>
      <c r="C152" s="45" t="s">
        <v>240</v>
      </c>
      <c r="D152" s="44">
        <v>5</v>
      </c>
      <c r="E152" s="44">
        <v>500</v>
      </c>
      <c r="F152" s="45" t="s">
        <v>411</v>
      </c>
      <c r="G152" s="44">
        <v>-12</v>
      </c>
      <c r="H152" s="44" t="s">
        <v>11</v>
      </c>
      <c r="I152" s="45" t="s">
        <v>411</v>
      </c>
    </row>
    <row r="153" spans="1:9" ht="11.25">
      <c r="A153" s="44">
        <v>7115063</v>
      </c>
      <c r="B153" s="45" t="s">
        <v>412</v>
      </c>
      <c r="C153" s="45" t="s">
        <v>413</v>
      </c>
      <c r="D153" s="44">
        <v>5</v>
      </c>
      <c r="E153" s="44">
        <v>500</v>
      </c>
      <c r="F153" s="45" t="s">
        <v>411</v>
      </c>
      <c r="G153" s="44">
        <v>-13</v>
      </c>
      <c r="H153" s="44" t="s">
        <v>11</v>
      </c>
      <c r="I153" s="45" t="s">
        <v>411</v>
      </c>
    </row>
    <row r="154" spans="1:9" ht="11.25">
      <c r="A154" s="44">
        <v>7113440</v>
      </c>
      <c r="B154" s="45" t="s">
        <v>266</v>
      </c>
      <c r="C154" s="45" t="s">
        <v>267</v>
      </c>
      <c r="D154" s="44">
        <v>5</v>
      </c>
      <c r="E154" s="44">
        <v>500</v>
      </c>
      <c r="F154" s="45" t="s">
        <v>411</v>
      </c>
      <c r="G154" s="44">
        <v>-70</v>
      </c>
      <c r="H154" s="44" t="s">
        <v>11</v>
      </c>
      <c r="I154" s="45" t="s">
        <v>411</v>
      </c>
    </row>
    <row r="155" spans="1:9" ht="11.25">
      <c r="A155" s="44">
        <v>713595</v>
      </c>
      <c r="B155" s="45" t="s">
        <v>285</v>
      </c>
      <c r="C155" s="45" t="s">
        <v>201</v>
      </c>
      <c r="D155" s="44">
        <v>6</v>
      </c>
      <c r="E155" s="44">
        <v>642</v>
      </c>
      <c r="F155" s="45" t="s">
        <v>301</v>
      </c>
      <c r="G155" s="44">
        <v>-60</v>
      </c>
      <c r="H155" s="44" t="s">
        <v>22</v>
      </c>
      <c r="I155" s="45" t="s">
        <v>301</v>
      </c>
    </row>
    <row r="156" spans="1:9" ht="11.25">
      <c r="A156" s="44">
        <v>7115629</v>
      </c>
      <c r="B156" s="45" t="s">
        <v>757</v>
      </c>
      <c r="C156" s="45" t="s">
        <v>758</v>
      </c>
      <c r="D156" s="44">
        <v>5</v>
      </c>
      <c r="E156" s="44">
        <v>500</v>
      </c>
      <c r="F156" s="45" t="s">
        <v>301</v>
      </c>
      <c r="G156" s="44">
        <v>-10</v>
      </c>
      <c r="H156" s="44" t="s">
        <v>22</v>
      </c>
      <c r="I156" s="45" t="s">
        <v>301</v>
      </c>
    </row>
    <row r="157" spans="1:9" ht="11.25">
      <c r="A157" s="44">
        <v>719976</v>
      </c>
      <c r="B157" s="45" t="s">
        <v>580</v>
      </c>
      <c r="C157" s="45" t="s">
        <v>581</v>
      </c>
      <c r="D157" s="44">
        <v>14</v>
      </c>
      <c r="E157" s="44">
        <v>1488</v>
      </c>
      <c r="F157" s="45" t="s">
        <v>301</v>
      </c>
      <c r="G157" s="44">
        <v>-40</v>
      </c>
      <c r="H157" s="44" t="s">
        <v>11</v>
      </c>
      <c r="I157" s="45" t="s">
        <v>301</v>
      </c>
    </row>
    <row r="158" spans="1:9" ht="11.25">
      <c r="A158" s="44">
        <v>718978</v>
      </c>
      <c r="B158" s="45" t="s">
        <v>181</v>
      </c>
      <c r="C158" s="45" t="s">
        <v>182</v>
      </c>
      <c r="D158" s="44">
        <v>14</v>
      </c>
      <c r="E158" s="44">
        <v>1452</v>
      </c>
      <c r="F158" s="45" t="s">
        <v>301</v>
      </c>
      <c r="G158" s="44">
        <v>-40</v>
      </c>
      <c r="H158" s="44" t="s">
        <v>11</v>
      </c>
      <c r="I158" s="45" t="s">
        <v>301</v>
      </c>
    </row>
    <row r="159" spans="1:9" ht="11.25">
      <c r="A159" s="44">
        <v>893097</v>
      </c>
      <c r="B159" s="45" t="s">
        <v>415</v>
      </c>
      <c r="C159" s="45" t="s">
        <v>100</v>
      </c>
      <c r="D159" s="44">
        <v>14</v>
      </c>
      <c r="E159" s="44">
        <v>1433</v>
      </c>
      <c r="F159" s="45" t="s">
        <v>301</v>
      </c>
      <c r="G159" s="44">
        <v>-40</v>
      </c>
      <c r="H159" s="44" t="s">
        <v>11</v>
      </c>
      <c r="I159" s="45" t="s">
        <v>301</v>
      </c>
    </row>
    <row r="160" spans="1:9" ht="11.25">
      <c r="A160" s="44">
        <v>715160</v>
      </c>
      <c r="B160" s="45" t="s">
        <v>56</v>
      </c>
      <c r="C160" s="45" t="s">
        <v>195</v>
      </c>
      <c r="D160" s="44">
        <v>13</v>
      </c>
      <c r="E160" s="44">
        <v>1393</v>
      </c>
      <c r="F160" s="45" t="s">
        <v>301</v>
      </c>
      <c r="G160" s="44">
        <v>-40</v>
      </c>
      <c r="H160" s="44" t="s">
        <v>11</v>
      </c>
      <c r="I160" s="45" t="s">
        <v>301</v>
      </c>
    </row>
    <row r="161" spans="1:9" ht="11.25">
      <c r="A161" s="44">
        <v>711149</v>
      </c>
      <c r="B161" s="45" t="s">
        <v>34</v>
      </c>
      <c r="C161" s="45" t="s">
        <v>57</v>
      </c>
      <c r="D161" s="44">
        <v>13</v>
      </c>
      <c r="E161" s="44">
        <v>1334</v>
      </c>
      <c r="F161" s="45" t="s">
        <v>301</v>
      </c>
      <c r="G161" s="44">
        <v>-60</v>
      </c>
      <c r="H161" s="44" t="s">
        <v>11</v>
      </c>
      <c r="I161" s="45" t="s">
        <v>301</v>
      </c>
    </row>
    <row r="162" spans="1:9" ht="11.25">
      <c r="A162" s="44">
        <v>712158</v>
      </c>
      <c r="B162" s="45" t="s">
        <v>93</v>
      </c>
      <c r="C162" s="45" t="s">
        <v>94</v>
      </c>
      <c r="D162" s="44">
        <v>12</v>
      </c>
      <c r="E162" s="44">
        <v>1254</v>
      </c>
      <c r="F162" s="45" t="s">
        <v>301</v>
      </c>
      <c r="G162" s="44">
        <v>-50</v>
      </c>
      <c r="H162" s="44" t="s">
        <v>11</v>
      </c>
      <c r="I162" s="45" t="s">
        <v>301</v>
      </c>
    </row>
    <row r="163" spans="1:9" ht="11.25">
      <c r="A163" s="44">
        <v>6013416</v>
      </c>
      <c r="B163" s="45" t="s">
        <v>371</v>
      </c>
      <c r="C163" s="45" t="s">
        <v>85</v>
      </c>
      <c r="D163" s="44">
        <v>12</v>
      </c>
      <c r="E163" s="44">
        <v>1244</v>
      </c>
      <c r="F163" s="45" t="s">
        <v>301</v>
      </c>
      <c r="G163" s="44">
        <v>-50</v>
      </c>
      <c r="H163" s="44" t="s">
        <v>11</v>
      </c>
      <c r="I163" s="45" t="s">
        <v>301</v>
      </c>
    </row>
    <row r="164" spans="1:9" ht="11.25">
      <c r="A164" s="44">
        <v>7113605</v>
      </c>
      <c r="B164" s="45" t="s">
        <v>248</v>
      </c>
      <c r="C164" s="45" t="s">
        <v>249</v>
      </c>
      <c r="D164" s="44">
        <v>11</v>
      </c>
      <c r="E164" s="44">
        <v>1194</v>
      </c>
      <c r="F164" s="45" t="s">
        <v>301</v>
      </c>
      <c r="G164" s="44">
        <v>-17</v>
      </c>
      <c r="H164" s="44" t="s">
        <v>11</v>
      </c>
      <c r="I164" s="45" t="s">
        <v>301</v>
      </c>
    </row>
    <row r="165" spans="1:9" ht="11.25">
      <c r="A165" s="44">
        <v>713826</v>
      </c>
      <c r="B165" s="45" t="s">
        <v>56</v>
      </c>
      <c r="C165" s="45" t="s">
        <v>54</v>
      </c>
      <c r="D165" s="44">
        <v>11</v>
      </c>
      <c r="E165" s="44">
        <v>1128</v>
      </c>
      <c r="F165" s="45" t="s">
        <v>301</v>
      </c>
      <c r="G165" s="44">
        <v>-70</v>
      </c>
      <c r="H165" s="44" t="s">
        <v>11</v>
      </c>
      <c r="I165" s="45" t="s">
        <v>301</v>
      </c>
    </row>
    <row r="166" spans="1:9" ht="11.25">
      <c r="A166" s="44">
        <v>717674</v>
      </c>
      <c r="B166" s="45" t="s">
        <v>416</v>
      </c>
      <c r="C166" s="45" t="s">
        <v>417</v>
      </c>
      <c r="D166" s="44">
        <v>10</v>
      </c>
      <c r="E166" s="44">
        <v>1038</v>
      </c>
      <c r="F166" s="45" t="s">
        <v>301</v>
      </c>
      <c r="G166" s="44">
        <v>-40</v>
      </c>
      <c r="H166" s="44" t="s">
        <v>11</v>
      </c>
      <c r="I166" s="45" t="s">
        <v>301</v>
      </c>
    </row>
    <row r="167" spans="1:9" ht="11.25">
      <c r="A167" s="44">
        <v>7112394</v>
      </c>
      <c r="B167" s="45" t="s">
        <v>223</v>
      </c>
      <c r="C167" s="45" t="s">
        <v>131</v>
      </c>
      <c r="D167" s="44">
        <v>10</v>
      </c>
      <c r="E167" s="44">
        <v>1023</v>
      </c>
      <c r="F167" s="45" t="s">
        <v>301</v>
      </c>
      <c r="G167" s="44">
        <v>-40</v>
      </c>
      <c r="H167" s="44" t="s">
        <v>11</v>
      </c>
      <c r="I167" s="45" t="s">
        <v>301</v>
      </c>
    </row>
    <row r="168" spans="1:9" ht="11.25">
      <c r="A168" s="44">
        <v>7110304</v>
      </c>
      <c r="B168" s="45" t="s">
        <v>571</v>
      </c>
      <c r="C168" s="45" t="s">
        <v>759</v>
      </c>
      <c r="D168" s="44">
        <v>10</v>
      </c>
      <c r="E168" s="44">
        <v>1005</v>
      </c>
      <c r="F168" s="45" t="s">
        <v>301</v>
      </c>
      <c r="G168" s="44">
        <v>-40</v>
      </c>
      <c r="H168" s="44" t="s">
        <v>11</v>
      </c>
      <c r="I168" s="45" t="s">
        <v>301</v>
      </c>
    </row>
    <row r="169" spans="1:9" ht="11.25">
      <c r="A169" s="44">
        <v>2112297</v>
      </c>
      <c r="B169" s="45" t="s">
        <v>760</v>
      </c>
      <c r="C169" s="45" t="s">
        <v>19</v>
      </c>
      <c r="D169" s="44">
        <v>9</v>
      </c>
      <c r="E169" s="44">
        <v>976</v>
      </c>
      <c r="F169" s="45" t="s">
        <v>301</v>
      </c>
      <c r="G169" s="44">
        <v>-70</v>
      </c>
      <c r="H169" s="44" t="s">
        <v>11</v>
      </c>
      <c r="I169" s="45" t="s">
        <v>301</v>
      </c>
    </row>
    <row r="170" spans="1:9" ht="11.25">
      <c r="A170" s="44">
        <v>7110805</v>
      </c>
      <c r="B170" s="45" t="s">
        <v>571</v>
      </c>
      <c r="C170" s="45" t="s">
        <v>59</v>
      </c>
      <c r="D170" s="44">
        <v>8</v>
      </c>
      <c r="E170" s="44">
        <v>875</v>
      </c>
      <c r="F170" s="45" t="s">
        <v>301</v>
      </c>
      <c r="G170" s="44">
        <v>-60</v>
      </c>
      <c r="H170" s="44" t="s">
        <v>11</v>
      </c>
      <c r="I170" s="45" t="s">
        <v>301</v>
      </c>
    </row>
    <row r="171" spans="1:9" ht="11.25">
      <c r="A171" s="44">
        <v>7114815</v>
      </c>
      <c r="B171" s="45" t="s">
        <v>414</v>
      </c>
      <c r="C171" s="45" t="s">
        <v>131</v>
      </c>
      <c r="D171" s="44">
        <v>6</v>
      </c>
      <c r="E171" s="44">
        <v>693</v>
      </c>
      <c r="F171" s="45" t="s">
        <v>301</v>
      </c>
      <c r="G171" s="44">
        <v>-50</v>
      </c>
      <c r="H171" s="44" t="s">
        <v>11</v>
      </c>
      <c r="I171" s="45" t="s">
        <v>301</v>
      </c>
    </row>
    <row r="172" spans="1:9" ht="11.25">
      <c r="A172" s="44">
        <v>2112975</v>
      </c>
      <c r="B172" s="45" t="s">
        <v>761</v>
      </c>
      <c r="C172" s="45" t="s">
        <v>96</v>
      </c>
      <c r="D172" s="44">
        <v>6</v>
      </c>
      <c r="E172" s="44">
        <v>690</v>
      </c>
      <c r="F172" s="45" t="s">
        <v>301</v>
      </c>
      <c r="G172" s="44">
        <v>-17</v>
      </c>
      <c r="H172" s="44" t="s">
        <v>11</v>
      </c>
      <c r="I172" s="45" t="s">
        <v>301</v>
      </c>
    </row>
    <row r="173" spans="1:9" ht="11.25">
      <c r="A173" s="44">
        <v>2113355</v>
      </c>
      <c r="B173" s="45" t="s">
        <v>762</v>
      </c>
      <c r="C173" s="45" t="s">
        <v>231</v>
      </c>
      <c r="D173" s="44">
        <v>6</v>
      </c>
      <c r="E173" s="44">
        <v>679</v>
      </c>
      <c r="F173" s="45" t="s">
        <v>301</v>
      </c>
      <c r="G173" s="44">
        <v>-17</v>
      </c>
      <c r="H173" s="44" t="s">
        <v>11</v>
      </c>
      <c r="I173" s="45" t="s">
        <v>301</v>
      </c>
    </row>
    <row r="174" spans="1:9" ht="11.25">
      <c r="A174" s="44">
        <v>717070</v>
      </c>
      <c r="B174" s="45" t="s">
        <v>55</v>
      </c>
      <c r="C174" s="45" t="s">
        <v>187</v>
      </c>
      <c r="D174" s="44">
        <v>6</v>
      </c>
      <c r="E174" s="44">
        <v>655</v>
      </c>
      <c r="F174" s="45" t="s">
        <v>301</v>
      </c>
      <c r="G174" s="44">
        <v>-70</v>
      </c>
      <c r="H174" s="44" t="s">
        <v>11</v>
      </c>
      <c r="I174" s="45" t="s">
        <v>301</v>
      </c>
    </row>
    <row r="175" spans="1:9" ht="11.25">
      <c r="A175" s="44">
        <v>7111309</v>
      </c>
      <c r="B175" s="45" t="s">
        <v>215</v>
      </c>
      <c r="C175" s="45" t="s">
        <v>216</v>
      </c>
      <c r="D175" s="44">
        <v>5</v>
      </c>
      <c r="E175" s="44">
        <v>500</v>
      </c>
      <c r="F175" s="45" t="s">
        <v>301</v>
      </c>
      <c r="G175" s="44">
        <v>-80</v>
      </c>
      <c r="H175" s="44" t="s">
        <v>11</v>
      </c>
      <c r="I175" s="45" t="s">
        <v>301</v>
      </c>
    </row>
    <row r="176" spans="1:9" ht="11.25">
      <c r="A176" s="44">
        <v>7115505</v>
      </c>
      <c r="B176" s="45" t="s">
        <v>763</v>
      </c>
      <c r="C176" s="45" t="s">
        <v>764</v>
      </c>
      <c r="D176" s="44">
        <v>5</v>
      </c>
      <c r="E176" s="44">
        <v>500</v>
      </c>
      <c r="F176" s="45" t="s">
        <v>167</v>
      </c>
      <c r="G176" s="44">
        <v>-15</v>
      </c>
      <c r="H176" s="44" t="s">
        <v>22</v>
      </c>
      <c r="I176" s="45" t="s">
        <v>167</v>
      </c>
    </row>
    <row r="177" spans="1:9" ht="11.25">
      <c r="A177" s="44">
        <v>7114891</v>
      </c>
      <c r="B177" s="45" t="s">
        <v>419</v>
      </c>
      <c r="C177" s="45" t="s">
        <v>420</v>
      </c>
      <c r="D177" s="44">
        <v>5</v>
      </c>
      <c r="E177" s="44">
        <v>500</v>
      </c>
      <c r="F177" s="45" t="s">
        <v>167</v>
      </c>
      <c r="G177" s="44">
        <v>-15</v>
      </c>
      <c r="H177" s="44" t="s">
        <v>22</v>
      </c>
      <c r="I177" s="45" t="s">
        <v>167</v>
      </c>
    </row>
    <row r="178" spans="1:9" ht="11.25">
      <c r="A178" s="44">
        <v>7115514</v>
      </c>
      <c r="B178" s="45" t="s">
        <v>765</v>
      </c>
      <c r="C178" s="45" t="s">
        <v>766</v>
      </c>
      <c r="D178" s="44">
        <v>5</v>
      </c>
      <c r="E178" s="44">
        <v>500</v>
      </c>
      <c r="F178" s="45" t="s">
        <v>167</v>
      </c>
      <c r="G178" s="44">
        <v>-16</v>
      </c>
      <c r="H178" s="44" t="s">
        <v>22</v>
      </c>
      <c r="I178" s="45" t="s">
        <v>167</v>
      </c>
    </row>
    <row r="179" spans="1:9" ht="11.25">
      <c r="A179" s="44">
        <v>7114359</v>
      </c>
      <c r="B179" s="45" t="s">
        <v>308</v>
      </c>
      <c r="C179" s="45" t="s">
        <v>309</v>
      </c>
      <c r="D179" s="44">
        <v>5</v>
      </c>
      <c r="E179" s="44">
        <v>500</v>
      </c>
      <c r="F179" s="45" t="s">
        <v>167</v>
      </c>
      <c r="G179" s="44">
        <v>-40</v>
      </c>
      <c r="H179" s="44" t="s">
        <v>22</v>
      </c>
      <c r="I179" s="45" t="s">
        <v>167</v>
      </c>
    </row>
    <row r="180" spans="1:9" ht="11.25">
      <c r="A180" s="44">
        <v>7111401</v>
      </c>
      <c r="B180" s="45" t="s">
        <v>555</v>
      </c>
      <c r="C180" s="45" t="s">
        <v>556</v>
      </c>
      <c r="D180" s="44">
        <v>13</v>
      </c>
      <c r="E180" s="44">
        <v>1346</v>
      </c>
      <c r="F180" s="45" t="s">
        <v>167</v>
      </c>
      <c r="G180" s="44">
        <v>-40</v>
      </c>
      <c r="H180" s="44" t="s">
        <v>11</v>
      </c>
      <c r="I180" s="45" t="s">
        <v>167</v>
      </c>
    </row>
    <row r="181" spans="1:9" ht="11.25">
      <c r="A181" s="44">
        <v>716156</v>
      </c>
      <c r="B181" s="45" t="s">
        <v>767</v>
      </c>
      <c r="C181" s="45" t="s">
        <v>499</v>
      </c>
      <c r="D181" s="44">
        <v>11</v>
      </c>
      <c r="E181" s="44">
        <v>1148</v>
      </c>
      <c r="F181" s="45" t="s">
        <v>167</v>
      </c>
      <c r="G181" s="44">
        <v>-50</v>
      </c>
      <c r="H181" s="44" t="s">
        <v>11</v>
      </c>
      <c r="I181" s="45" t="s">
        <v>167</v>
      </c>
    </row>
    <row r="182" spans="1:9" ht="11.25">
      <c r="A182" s="44">
        <v>714798</v>
      </c>
      <c r="B182" s="45" t="s">
        <v>97</v>
      </c>
      <c r="C182" s="45" t="s">
        <v>51</v>
      </c>
      <c r="D182" s="44">
        <v>10</v>
      </c>
      <c r="E182" s="44">
        <v>1044</v>
      </c>
      <c r="F182" s="45" t="s">
        <v>167</v>
      </c>
      <c r="G182" s="44">
        <v>-60</v>
      </c>
      <c r="H182" s="44" t="s">
        <v>11</v>
      </c>
      <c r="I182" s="45" t="s">
        <v>167</v>
      </c>
    </row>
    <row r="183" spans="1:9" ht="11.25">
      <c r="A183" s="44">
        <v>7112389</v>
      </c>
      <c r="B183" s="45" t="s">
        <v>227</v>
      </c>
      <c r="C183" s="45" t="s">
        <v>18</v>
      </c>
      <c r="D183" s="44">
        <v>9</v>
      </c>
      <c r="E183" s="44">
        <v>908</v>
      </c>
      <c r="F183" s="45" t="s">
        <v>167</v>
      </c>
      <c r="G183" s="44">
        <v>-60</v>
      </c>
      <c r="H183" s="44" t="s">
        <v>11</v>
      </c>
      <c r="I183" s="45" t="s">
        <v>167</v>
      </c>
    </row>
    <row r="184" spans="1:9" ht="11.25">
      <c r="A184" s="44">
        <v>719043</v>
      </c>
      <c r="B184" s="45" t="s">
        <v>331</v>
      </c>
      <c r="C184" s="45" t="s">
        <v>29</v>
      </c>
      <c r="D184" s="44">
        <v>8</v>
      </c>
      <c r="E184" s="44">
        <v>802</v>
      </c>
      <c r="F184" s="45" t="s">
        <v>167</v>
      </c>
      <c r="G184" s="44">
        <v>-70</v>
      </c>
      <c r="H184" s="44" t="s">
        <v>11</v>
      </c>
      <c r="I184" s="45" t="s">
        <v>167</v>
      </c>
    </row>
    <row r="185" spans="1:9" ht="11.25">
      <c r="A185" s="44">
        <v>7115004</v>
      </c>
      <c r="B185" s="45" t="s">
        <v>427</v>
      </c>
      <c r="C185" s="45" t="s">
        <v>428</v>
      </c>
      <c r="D185" s="44">
        <v>7</v>
      </c>
      <c r="E185" s="44">
        <v>784</v>
      </c>
      <c r="F185" s="45" t="s">
        <v>167</v>
      </c>
      <c r="G185" s="44">
        <v>-16</v>
      </c>
      <c r="H185" s="44" t="s">
        <v>11</v>
      </c>
      <c r="I185" s="45" t="s">
        <v>167</v>
      </c>
    </row>
    <row r="186" spans="1:9" ht="11.25">
      <c r="A186" s="44">
        <v>712190</v>
      </c>
      <c r="B186" s="45" t="s">
        <v>421</v>
      </c>
      <c r="C186" s="45" t="s">
        <v>106</v>
      </c>
      <c r="D186" s="44">
        <v>7</v>
      </c>
      <c r="E186" s="44">
        <v>737</v>
      </c>
      <c r="F186" s="45" t="s">
        <v>167</v>
      </c>
      <c r="G186" s="44">
        <v>-60</v>
      </c>
      <c r="H186" s="44" t="s">
        <v>11</v>
      </c>
      <c r="I186" s="45" t="s">
        <v>167</v>
      </c>
    </row>
    <row r="187" spans="1:9" ht="11.25">
      <c r="A187" s="44">
        <v>7114678</v>
      </c>
      <c r="B187" s="45" t="s">
        <v>355</v>
      </c>
      <c r="C187" s="45" t="s">
        <v>196</v>
      </c>
      <c r="D187" s="44">
        <v>6</v>
      </c>
      <c r="E187" s="44">
        <v>686</v>
      </c>
      <c r="F187" s="45" t="s">
        <v>167</v>
      </c>
      <c r="G187" s="44">
        <v>-18</v>
      </c>
      <c r="H187" s="44" t="s">
        <v>11</v>
      </c>
      <c r="I187" s="45" t="s">
        <v>167</v>
      </c>
    </row>
    <row r="188" spans="1:9" ht="11.25">
      <c r="A188" s="44">
        <v>713946</v>
      </c>
      <c r="B188" s="45" t="s">
        <v>422</v>
      </c>
      <c r="C188" s="45" t="s">
        <v>57</v>
      </c>
      <c r="D188" s="44">
        <v>6</v>
      </c>
      <c r="E188" s="44">
        <v>600</v>
      </c>
      <c r="F188" s="45" t="s">
        <v>167</v>
      </c>
      <c r="G188" s="44">
        <v>-70</v>
      </c>
      <c r="H188" s="44" t="s">
        <v>11</v>
      </c>
      <c r="I188" s="45" t="s">
        <v>167</v>
      </c>
    </row>
    <row r="189" spans="1:9" ht="11.25">
      <c r="A189" s="44">
        <v>719319</v>
      </c>
      <c r="B189" s="45" t="s">
        <v>574</v>
      </c>
      <c r="C189" s="45" t="s">
        <v>117</v>
      </c>
      <c r="D189" s="44">
        <v>5</v>
      </c>
      <c r="E189" s="44">
        <v>584</v>
      </c>
      <c r="F189" s="45" t="s">
        <v>167</v>
      </c>
      <c r="G189" s="44">
        <v>-40</v>
      </c>
      <c r="H189" s="44" t="s">
        <v>11</v>
      </c>
      <c r="I189" s="45" t="s">
        <v>167</v>
      </c>
    </row>
    <row r="190" spans="1:9" ht="11.25">
      <c r="A190" s="44">
        <v>7114677</v>
      </c>
      <c r="B190" s="45" t="s">
        <v>430</v>
      </c>
      <c r="C190" s="45" t="s">
        <v>251</v>
      </c>
      <c r="D190" s="44">
        <v>5</v>
      </c>
      <c r="E190" s="44">
        <v>549</v>
      </c>
      <c r="F190" s="45" t="s">
        <v>167</v>
      </c>
      <c r="G190" s="44">
        <v>-17</v>
      </c>
      <c r="H190" s="44" t="s">
        <v>11</v>
      </c>
      <c r="I190" s="45" t="s">
        <v>167</v>
      </c>
    </row>
    <row r="191" spans="1:9" ht="11.25">
      <c r="A191" s="44">
        <v>7115216</v>
      </c>
      <c r="B191" s="45" t="s">
        <v>768</v>
      </c>
      <c r="C191" s="45" t="s">
        <v>198</v>
      </c>
      <c r="D191" s="44">
        <v>5</v>
      </c>
      <c r="E191" s="44">
        <v>545</v>
      </c>
      <c r="F191" s="45" t="s">
        <v>167</v>
      </c>
      <c r="G191" s="44">
        <v>-15</v>
      </c>
      <c r="H191" s="44" t="s">
        <v>11</v>
      </c>
      <c r="I191" s="45" t="s">
        <v>167</v>
      </c>
    </row>
    <row r="192" spans="1:9" ht="11.25">
      <c r="A192" s="44">
        <v>716119</v>
      </c>
      <c r="B192" s="45" t="s">
        <v>769</v>
      </c>
      <c r="C192" s="45" t="s">
        <v>18</v>
      </c>
      <c r="D192" s="44">
        <v>5</v>
      </c>
      <c r="E192" s="44">
        <v>536</v>
      </c>
      <c r="F192" s="45" t="s">
        <v>167</v>
      </c>
      <c r="G192" s="44">
        <v>-70</v>
      </c>
      <c r="H192" s="44" t="s">
        <v>11</v>
      </c>
      <c r="I192" s="45" t="s">
        <v>167</v>
      </c>
    </row>
    <row r="193" spans="1:9" ht="11.25">
      <c r="A193" s="44">
        <v>7114801</v>
      </c>
      <c r="B193" s="45" t="s">
        <v>419</v>
      </c>
      <c r="C193" s="45" t="s">
        <v>225</v>
      </c>
      <c r="D193" s="44">
        <v>5</v>
      </c>
      <c r="E193" s="44">
        <v>535</v>
      </c>
      <c r="F193" s="45" t="s">
        <v>167</v>
      </c>
      <c r="G193" s="44">
        <v>-50</v>
      </c>
      <c r="H193" s="44" t="s">
        <v>11</v>
      </c>
      <c r="I193" s="45" t="s">
        <v>167</v>
      </c>
    </row>
    <row r="194" spans="1:9" ht="11.25">
      <c r="A194" s="44">
        <v>7114679</v>
      </c>
      <c r="B194" s="45" t="s">
        <v>423</v>
      </c>
      <c r="C194" s="45" t="s">
        <v>424</v>
      </c>
      <c r="D194" s="44">
        <v>5</v>
      </c>
      <c r="E194" s="44">
        <v>519</v>
      </c>
      <c r="F194" s="45" t="s">
        <v>167</v>
      </c>
      <c r="G194" s="44">
        <v>-17</v>
      </c>
      <c r="H194" s="44" t="s">
        <v>11</v>
      </c>
      <c r="I194" s="45" t="s">
        <v>167</v>
      </c>
    </row>
    <row r="195" spans="1:9" ht="11.25">
      <c r="A195" s="44">
        <v>7115058</v>
      </c>
      <c r="B195" s="45" t="s">
        <v>542</v>
      </c>
      <c r="C195" s="45" t="s">
        <v>131</v>
      </c>
      <c r="D195" s="44">
        <v>5</v>
      </c>
      <c r="E195" s="44">
        <v>500</v>
      </c>
      <c r="F195" s="45" t="s">
        <v>167</v>
      </c>
      <c r="G195" s="44">
        <v>-16</v>
      </c>
      <c r="H195" s="44" t="s">
        <v>11</v>
      </c>
      <c r="I195" s="45" t="s">
        <v>167</v>
      </c>
    </row>
    <row r="196" spans="1:9" ht="11.25">
      <c r="A196" s="44">
        <v>7114924</v>
      </c>
      <c r="B196" s="45" t="s">
        <v>425</v>
      </c>
      <c r="C196" s="45" t="s">
        <v>426</v>
      </c>
      <c r="D196" s="44">
        <v>5</v>
      </c>
      <c r="E196" s="44">
        <v>500</v>
      </c>
      <c r="F196" s="45" t="s">
        <v>167</v>
      </c>
      <c r="G196" s="44">
        <v>-16</v>
      </c>
      <c r="H196" s="44" t="s">
        <v>11</v>
      </c>
      <c r="I196" s="45" t="s">
        <v>167</v>
      </c>
    </row>
    <row r="197" spans="1:9" ht="11.25">
      <c r="A197" s="44">
        <v>7115571</v>
      </c>
      <c r="B197" s="45" t="s">
        <v>70</v>
      </c>
      <c r="C197" s="45" t="s">
        <v>770</v>
      </c>
      <c r="D197" s="44">
        <v>5</v>
      </c>
      <c r="E197" s="44">
        <v>500</v>
      </c>
      <c r="F197" s="45" t="s">
        <v>167</v>
      </c>
      <c r="G197" s="44">
        <v>-13</v>
      </c>
      <c r="H197" s="44" t="s">
        <v>11</v>
      </c>
      <c r="I197" s="45" t="s">
        <v>167</v>
      </c>
    </row>
    <row r="198" spans="1:9" ht="11.25">
      <c r="A198" s="44">
        <v>7115193</v>
      </c>
      <c r="B198" s="45" t="s">
        <v>771</v>
      </c>
      <c r="C198" s="45" t="s">
        <v>673</v>
      </c>
      <c r="D198" s="44">
        <v>5</v>
      </c>
      <c r="E198" s="44">
        <v>500</v>
      </c>
      <c r="F198" s="45" t="s">
        <v>167</v>
      </c>
      <c r="G198" s="44">
        <v>-13</v>
      </c>
      <c r="H198" s="44" t="s">
        <v>11</v>
      </c>
      <c r="I198" s="45" t="s">
        <v>167</v>
      </c>
    </row>
    <row r="199" spans="1:9" ht="11.25">
      <c r="A199" s="44">
        <v>7115506</v>
      </c>
      <c r="B199" s="45" t="s">
        <v>772</v>
      </c>
      <c r="C199" s="45" t="s">
        <v>87</v>
      </c>
      <c r="D199" s="44">
        <v>5</v>
      </c>
      <c r="E199" s="44">
        <v>500</v>
      </c>
      <c r="F199" s="45" t="s">
        <v>167</v>
      </c>
      <c r="G199" s="44">
        <v>-50</v>
      </c>
      <c r="H199" s="44" t="s">
        <v>11</v>
      </c>
      <c r="I199" s="45" t="s">
        <v>167</v>
      </c>
    </row>
    <row r="200" spans="1:9" ht="11.25">
      <c r="A200" s="44">
        <v>715744</v>
      </c>
      <c r="B200" s="45" t="s">
        <v>592</v>
      </c>
      <c r="C200" s="45" t="s">
        <v>593</v>
      </c>
      <c r="D200" s="44">
        <v>5</v>
      </c>
      <c r="E200" s="44">
        <v>500</v>
      </c>
      <c r="F200" s="45" t="s">
        <v>167</v>
      </c>
      <c r="G200" s="44">
        <v>-80</v>
      </c>
      <c r="H200" s="44" t="s">
        <v>11</v>
      </c>
      <c r="I200" s="45" t="s">
        <v>167</v>
      </c>
    </row>
    <row r="201" spans="1:9" ht="11.25">
      <c r="A201" s="44">
        <v>712866</v>
      </c>
      <c r="B201" s="45" t="s">
        <v>28</v>
      </c>
      <c r="C201" s="45" t="s">
        <v>429</v>
      </c>
      <c r="D201" s="44">
        <v>5</v>
      </c>
      <c r="E201" s="44">
        <v>500</v>
      </c>
      <c r="F201" s="45" t="s">
        <v>167</v>
      </c>
      <c r="G201" s="44">
        <v>-80</v>
      </c>
      <c r="H201" s="44" t="s">
        <v>11</v>
      </c>
      <c r="I201" s="45" t="s">
        <v>167</v>
      </c>
    </row>
    <row r="202" spans="1:9" ht="11.25">
      <c r="A202" s="44">
        <v>716231</v>
      </c>
      <c r="B202" s="45" t="s">
        <v>152</v>
      </c>
      <c r="C202" s="45" t="s">
        <v>77</v>
      </c>
      <c r="D202" s="44">
        <v>5</v>
      </c>
      <c r="E202" s="44">
        <v>500</v>
      </c>
      <c r="F202" s="45" t="s">
        <v>167</v>
      </c>
      <c r="G202" s="44" t="s">
        <v>299</v>
      </c>
      <c r="H202" s="44" t="s">
        <v>11</v>
      </c>
      <c r="I202" s="45" t="s">
        <v>167</v>
      </c>
    </row>
    <row r="203" spans="1:9" ht="11.25">
      <c r="A203" s="44">
        <v>713016</v>
      </c>
      <c r="B203" s="45" t="s">
        <v>244</v>
      </c>
      <c r="C203" s="45" t="s">
        <v>188</v>
      </c>
      <c r="D203" s="44">
        <v>7</v>
      </c>
      <c r="E203" s="44">
        <v>774</v>
      </c>
      <c r="F203" s="45" t="s">
        <v>30</v>
      </c>
      <c r="G203" s="44">
        <v>-60</v>
      </c>
      <c r="H203" s="44" t="s">
        <v>22</v>
      </c>
      <c r="I203" s="45" t="s">
        <v>30</v>
      </c>
    </row>
    <row r="204" spans="1:9" ht="11.25">
      <c r="A204" s="44">
        <v>7115438</v>
      </c>
      <c r="B204" s="45" t="s">
        <v>101</v>
      </c>
      <c r="C204" s="45" t="s">
        <v>773</v>
      </c>
      <c r="D204" s="44">
        <v>5</v>
      </c>
      <c r="E204" s="44">
        <v>500</v>
      </c>
      <c r="F204" s="45" t="s">
        <v>30</v>
      </c>
      <c r="G204" s="44">
        <v>-11</v>
      </c>
      <c r="H204" s="44" t="s">
        <v>22</v>
      </c>
      <c r="I204" s="45" t="s">
        <v>30</v>
      </c>
    </row>
    <row r="205" spans="1:9" ht="11.25">
      <c r="A205" s="44">
        <v>7115274</v>
      </c>
      <c r="B205" s="45" t="s">
        <v>627</v>
      </c>
      <c r="C205" s="45" t="s">
        <v>628</v>
      </c>
      <c r="D205" s="44">
        <v>5</v>
      </c>
      <c r="E205" s="44">
        <v>500</v>
      </c>
      <c r="F205" s="45" t="s">
        <v>30</v>
      </c>
      <c r="G205" s="44">
        <v>-14</v>
      </c>
      <c r="H205" s="44" t="s">
        <v>22</v>
      </c>
      <c r="I205" s="45" t="s">
        <v>30</v>
      </c>
    </row>
    <row r="206" spans="1:9" ht="11.25">
      <c r="A206" s="44">
        <v>7115247</v>
      </c>
      <c r="B206" s="45" t="s">
        <v>636</v>
      </c>
      <c r="C206" s="45" t="s">
        <v>634</v>
      </c>
      <c r="D206" s="44">
        <v>5</v>
      </c>
      <c r="E206" s="44">
        <v>500</v>
      </c>
      <c r="F206" s="45" t="s">
        <v>30</v>
      </c>
      <c r="G206" s="44">
        <v>-15</v>
      </c>
      <c r="H206" s="44" t="s">
        <v>22</v>
      </c>
      <c r="I206" s="45" t="s">
        <v>30</v>
      </c>
    </row>
    <row r="207" spans="1:9" ht="11.25">
      <c r="A207" s="44">
        <v>7115313</v>
      </c>
      <c r="B207" s="45" t="s">
        <v>242</v>
      </c>
      <c r="C207" s="45" t="s">
        <v>601</v>
      </c>
      <c r="D207" s="44">
        <v>5</v>
      </c>
      <c r="E207" s="44">
        <v>500</v>
      </c>
      <c r="F207" s="45" t="s">
        <v>30</v>
      </c>
      <c r="G207" s="44">
        <v>-9</v>
      </c>
      <c r="H207" s="44" t="s">
        <v>22</v>
      </c>
      <c r="I207" s="45" t="s">
        <v>30</v>
      </c>
    </row>
    <row r="208" spans="1:9" ht="11.25">
      <c r="A208" s="44">
        <v>7112624</v>
      </c>
      <c r="B208" s="45" t="s">
        <v>221</v>
      </c>
      <c r="C208" s="45" t="s">
        <v>178</v>
      </c>
      <c r="D208" s="44">
        <v>17</v>
      </c>
      <c r="E208" s="44">
        <v>1788</v>
      </c>
      <c r="F208" s="45" t="s">
        <v>30</v>
      </c>
      <c r="G208" s="44">
        <v>-40</v>
      </c>
      <c r="H208" s="44" t="s">
        <v>11</v>
      </c>
      <c r="I208" s="45" t="s">
        <v>30</v>
      </c>
    </row>
    <row r="209" spans="1:9" ht="11.25">
      <c r="A209" s="44">
        <v>7110187</v>
      </c>
      <c r="B209" s="45" t="s">
        <v>141</v>
      </c>
      <c r="C209" s="45" t="s">
        <v>209</v>
      </c>
      <c r="D209" s="44">
        <v>16</v>
      </c>
      <c r="E209" s="44">
        <v>1673</v>
      </c>
      <c r="F209" s="45" t="s">
        <v>30</v>
      </c>
      <c r="G209" s="44">
        <v>-40</v>
      </c>
      <c r="H209" s="44" t="s">
        <v>11</v>
      </c>
      <c r="I209" s="45" t="s">
        <v>30</v>
      </c>
    </row>
    <row r="210" spans="1:9" ht="11.25">
      <c r="A210" s="44">
        <v>718847</v>
      </c>
      <c r="B210" s="45" t="s">
        <v>329</v>
      </c>
      <c r="C210" s="45" t="s">
        <v>82</v>
      </c>
      <c r="D210" s="44">
        <v>16</v>
      </c>
      <c r="E210" s="44">
        <v>1632</v>
      </c>
      <c r="F210" s="45" t="s">
        <v>30</v>
      </c>
      <c r="G210" s="44">
        <v>-40</v>
      </c>
      <c r="H210" s="44" t="s">
        <v>11</v>
      </c>
      <c r="I210" s="45" t="s">
        <v>30</v>
      </c>
    </row>
    <row r="211" spans="1:9" ht="11.25">
      <c r="A211" s="44">
        <v>7111272</v>
      </c>
      <c r="B211" s="45" t="s">
        <v>199</v>
      </c>
      <c r="C211" s="45" t="s">
        <v>433</v>
      </c>
      <c r="D211" s="44">
        <v>15</v>
      </c>
      <c r="E211" s="44">
        <v>1564</v>
      </c>
      <c r="F211" s="45" t="s">
        <v>30</v>
      </c>
      <c r="G211" s="44">
        <v>-40</v>
      </c>
      <c r="H211" s="44" t="s">
        <v>11</v>
      </c>
      <c r="I211" s="45" t="s">
        <v>30</v>
      </c>
    </row>
    <row r="212" spans="1:9" ht="11.25">
      <c r="A212" s="44">
        <v>718459</v>
      </c>
      <c r="B212" s="45" t="s">
        <v>406</v>
      </c>
      <c r="C212" s="45" t="s">
        <v>119</v>
      </c>
      <c r="D212" s="44">
        <v>15</v>
      </c>
      <c r="E212" s="44">
        <v>1537</v>
      </c>
      <c r="F212" s="45" t="s">
        <v>30</v>
      </c>
      <c r="G212" s="44">
        <v>-40</v>
      </c>
      <c r="H212" s="44" t="s">
        <v>11</v>
      </c>
      <c r="I212" s="45" t="s">
        <v>30</v>
      </c>
    </row>
    <row r="213" spans="1:9" ht="11.25">
      <c r="A213" s="44">
        <v>717579</v>
      </c>
      <c r="B213" s="45" t="s">
        <v>349</v>
      </c>
      <c r="C213" s="45" t="s">
        <v>348</v>
      </c>
      <c r="D213" s="44">
        <v>14</v>
      </c>
      <c r="E213" s="44">
        <v>1406</v>
      </c>
      <c r="F213" s="45" t="s">
        <v>30</v>
      </c>
      <c r="G213" s="44">
        <v>-40</v>
      </c>
      <c r="H213" s="44" t="s">
        <v>11</v>
      </c>
      <c r="I213" s="45" t="s">
        <v>30</v>
      </c>
    </row>
    <row r="214" spans="1:9" ht="11.25">
      <c r="A214" s="44">
        <v>713402</v>
      </c>
      <c r="B214" s="45" t="s">
        <v>103</v>
      </c>
      <c r="C214" s="45" t="s">
        <v>104</v>
      </c>
      <c r="D214" s="44">
        <v>13</v>
      </c>
      <c r="E214" s="44">
        <v>1372</v>
      </c>
      <c r="F214" s="45" t="s">
        <v>30</v>
      </c>
      <c r="G214" s="44">
        <v>-50</v>
      </c>
      <c r="H214" s="44" t="s">
        <v>11</v>
      </c>
      <c r="I214" s="45" t="s">
        <v>30</v>
      </c>
    </row>
    <row r="215" spans="1:9" ht="11.25">
      <c r="A215" s="44">
        <v>715921</v>
      </c>
      <c r="B215" s="45" t="s">
        <v>90</v>
      </c>
      <c r="C215" s="45" t="s">
        <v>91</v>
      </c>
      <c r="D215" s="44">
        <v>13</v>
      </c>
      <c r="E215" s="44">
        <v>1337</v>
      </c>
      <c r="F215" s="45" t="s">
        <v>30</v>
      </c>
      <c r="G215" s="44">
        <v>-50</v>
      </c>
      <c r="H215" s="44" t="s">
        <v>11</v>
      </c>
      <c r="I215" s="45" t="s">
        <v>30</v>
      </c>
    </row>
    <row r="216" spans="1:9" ht="11.25">
      <c r="A216" s="44">
        <v>713617</v>
      </c>
      <c r="B216" s="45" t="s">
        <v>88</v>
      </c>
      <c r="C216" s="45" t="s">
        <v>39</v>
      </c>
      <c r="D216" s="44">
        <v>12</v>
      </c>
      <c r="E216" s="44">
        <v>1245</v>
      </c>
      <c r="F216" s="45" t="s">
        <v>30</v>
      </c>
      <c r="G216" s="44">
        <v>-50</v>
      </c>
      <c r="H216" s="44" t="s">
        <v>11</v>
      </c>
      <c r="I216" s="45" t="s">
        <v>30</v>
      </c>
    </row>
    <row r="217" spans="1:9" ht="11.25">
      <c r="A217" s="44">
        <v>4514448</v>
      </c>
      <c r="B217" s="45" t="s">
        <v>434</v>
      </c>
      <c r="C217" s="45" t="s">
        <v>334</v>
      </c>
      <c r="D217" s="44">
        <v>10</v>
      </c>
      <c r="E217" s="44">
        <v>1081</v>
      </c>
      <c r="F217" s="45" t="s">
        <v>30</v>
      </c>
      <c r="G217" s="44">
        <v>-40</v>
      </c>
      <c r="H217" s="44" t="s">
        <v>11</v>
      </c>
      <c r="I217" s="45" t="s">
        <v>30</v>
      </c>
    </row>
    <row r="218" spans="1:9" ht="11.25">
      <c r="A218" s="44">
        <v>713451</v>
      </c>
      <c r="B218" s="45" t="s">
        <v>99</v>
      </c>
      <c r="C218" s="45" t="s">
        <v>100</v>
      </c>
      <c r="D218" s="44">
        <v>10</v>
      </c>
      <c r="E218" s="44">
        <v>1050</v>
      </c>
      <c r="F218" s="45" t="s">
        <v>30</v>
      </c>
      <c r="G218" s="44">
        <v>-50</v>
      </c>
      <c r="H218" s="44" t="s">
        <v>11</v>
      </c>
      <c r="I218" s="45" t="s">
        <v>30</v>
      </c>
    </row>
    <row r="219" spans="1:9" ht="11.25">
      <c r="A219" s="44">
        <v>7114594</v>
      </c>
      <c r="B219" s="45" t="s">
        <v>356</v>
      </c>
      <c r="C219" s="45" t="s">
        <v>178</v>
      </c>
      <c r="D219" s="44">
        <v>10</v>
      </c>
      <c r="E219" s="44">
        <v>1019</v>
      </c>
      <c r="F219" s="45" t="s">
        <v>30</v>
      </c>
      <c r="G219" s="44">
        <v>-17</v>
      </c>
      <c r="H219" s="44" t="s">
        <v>11</v>
      </c>
      <c r="I219" s="45" t="s">
        <v>30</v>
      </c>
    </row>
    <row r="220" spans="1:9" ht="11.25">
      <c r="A220" s="44">
        <v>39247</v>
      </c>
      <c r="B220" s="45" t="s">
        <v>435</v>
      </c>
      <c r="C220" s="45" t="s">
        <v>43</v>
      </c>
      <c r="D220" s="44">
        <v>10</v>
      </c>
      <c r="E220" s="44">
        <v>1018</v>
      </c>
      <c r="F220" s="45" t="s">
        <v>30</v>
      </c>
      <c r="G220" s="44">
        <v>-60</v>
      </c>
      <c r="H220" s="44" t="s">
        <v>11</v>
      </c>
      <c r="I220" s="45" t="s">
        <v>30</v>
      </c>
    </row>
    <row r="221" spans="1:9" ht="11.25">
      <c r="A221" s="44">
        <v>7111314</v>
      </c>
      <c r="B221" s="45" t="s">
        <v>310</v>
      </c>
      <c r="C221" s="45" t="s">
        <v>311</v>
      </c>
      <c r="D221" s="44">
        <v>9</v>
      </c>
      <c r="E221" s="44">
        <v>945</v>
      </c>
      <c r="F221" s="45" t="s">
        <v>30</v>
      </c>
      <c r="G221" s="44">
        <v>-40</v>
      </c>
      <c r="H221" s="44" t="s">
        <v>11</v>
      </c>
      <c r="I221" s="45" t="s">
        <v>30</v>
      </c>
    </row>
    <row r="222" spans="1:9" ht="11.25">
      <c r="A222" s="44">
        <v>719455</v>
      </c>
      <c r="B222" s="45" t="s">
        <v>181</v>
      </c>
      <c r="C222" s="45" t="s">
        <v>338</v>
      </c>
      <c r="D222" s="44">
        <v>8</v>
      </c>
      <c r="E222" s="44">
        <v>893</v>
      </c>
      <c r="F222" s="45" t="s">
        <v>30</v>
      </c>
      <c r="G222" s="44">
        <v>-40</v>
      </c>
      <c r="H222" s="44" t="s">
        <v>11</v>
      </c>
      <c r="I222" s="45" t="s">
        <v>30</v>
      </c>
    </row>
    <row r="223" spans="1:9" ht="11.25">
      <c r="A223" s="44">
        <v>2111779</v>
      </c>
      <c r="B223" s="45" t="s">
        <v>436</v>
      </c>
      <c r="C223" s="45" t="s">
        <v>131</v>
      </c>
      <c r="D223" s="44">
        <v>8</v>
      </c>
      <c r="E223" s="44">
        <v>827</v>
      </c>
      <c r="F223" s="45" t="s">
        <v>30</v>
      </c>
      <c r="G223" s="44">
        <v>-40</v>
      </c>
      <c r="H223" s="44" t="s">
        <v>11</v>
      </c>
      <c r="I223" s="45" t="s">
        <v>30</v>
      </c>
    </row>
    <row r="224" spans="1:9" ht="11.25">
      <c r="A224" s="44">
        <v>7114001</v>
      </c>
      <c r="B224" s="45" t="s">
        <v>272</v>
      </c>
      <c r="C224" s="45" t="s">
        <v>273</v>
      </c>
      <c r="D224" s="44">
        <v>7</v>
      </c>
      <c r="E224" s="44">
        <v>790</v>
      </c>
      <c r="F224" s="45" t="s">
        <v>30</v>
      </c>
      <c r="G224" s="44">
        <v>-70</v>
      </c>
      <c r="H224" s="44" t="s">
        <v>11</v>
      </c>
      <c r="I224" s="45" t="s">
        <v>30</v>
      </c>
    </row>
    <row r="225" spans="1:9" ht="11.25">
      <c r="A225" s="44">
        <v>716033</v>
      </c>
      <c r="B225" s="45" t="s">
        <v>572</v>
      </c>
      <c r="C225" s="45" t="s">
        <v>573</v>
      </c>
      <c r="D225" s="44">
        <v>7</v>
      </c>
      <c r="E225" s="44">
        <v>784</v>
      </c>
      <c r="F225" s="45" t="s">
        <v>30</v>
      </c>
      <c r="G225" s="44">
        <v>-60</v>
      </c>
      <c r="H225" s="44" t="s">
        <v>11</v>
      </c>
      <c r="I225" s="45" t="s">
        <v>30</v>
      </c>
    </row>
    <row r="226" spans="1:9" ht="11.25">
      <c r="A226" s="44">
        <v>7114619</v>
      </c>
      <c r="B226" s="45" t="s">
        <v>437</v>
      </c>
      <c r="C226" s="45" t="s">
        <v>438</v>
      </c>
      <c r="D226" s="44">
        <v>7</v>
      </c>
      <c r="E226" s="44">
        <v>735</v>
      </c>
      <c r="F226" s="45" t="s">
        <v>30</v>
      </c>
      <c r="G226" s="44">
        <v>-17</v>
      </c>
      <c r="H226" s="44" t="s">
        <v>11</v>
      </c>
      <c r="I226" s="45" t="s">
        <v>30</v>
      </c>
    </row>
    <row r="227" spans="1:9" ht="11.25">
      <c r="A227" s="44">
        <v>7114942</v>
      </c>
      <c r="B227" s="45" t="s">
        <v>441</v>
      </c>
      <c r="C227" s="45" t="s">
        <v>294</v>
      </c>
      <c r="D227" s="44">
        <v>7</v>
      </c>
      <c r="E227" s="44">
        <v>719</v>
      </c>
      <c r="F227" s="45" t="s">
        <v>30</v>
      </c>
      <c r="G227" s="44">
        <v>-17</v>
      </c>
      <c r="H227" s="44" t="s">
        <v>11</v>
      </c>
      <c r="I227" s="45" t="s">
        <v>30</v>
      </c>
    </row>
    <row r="228" spans="1:9" ht="11.25">
      <c r="A228" s="44">
        <v>7114930</v>
      </c>
      <c r="B228" s="45" t="s">
        <v>442</v>
      </c>
      <c r="C228" s="45" t="s">
        <v>443</v>
      </c>
      <c r="D228" s="44">
        <v>6</v>
      </c>
      <c r="E228" s="44">
        <v>645</v>
      </c>
      <c r="F228" s="45" t="s">
        <v>30</v>
      </c>
      <c r="G228" s="44">
        <v>-14</v>
      </c>
      <c r="H228" s="44" t="s">
        <v>11</v>
      </c>
      <c r="I228" s="45" t="s">
        <v>30</v>
      </c>
    </row>
    <row r="229" spans="1:9" ht="11.25">
      <c r="A229" s="44">
        <v>7114902</v>
      </c>
      <c r="B229" s="45" t="s">
        <v>444</v>
      </c>
      <c r="C229" s="45" t="s">
        <v>445</v>
      </c>
      <c r="D229" s="44">
        <v>6</v>
      </c>
      <c r="E229" s="44">
        <v>633</v>
      </c>
      <c r="F229" s="45" t="s">
        <v>30</v>
      </c>
      <c r="G229" s="44">
        <v>-17</v>
      </c>
      <c r="H229" s="44" t="s">
        <v>11</v>
      </c>
      <c r="I229" s="45" t="s">
        <v>30</v>
      </c>
    </row>
    <row r="230" spans="1:9" ht="11.25">
      <c r="A230" s="44">
        <v>7114080</v>
      </c>
      <c r="B230" s="45" t="s">
        <v>90</v>
      </c>
      <c r="C230" s="45" t="s">
        <v>374</v>
      </c>
      <c r="D230" s="44">
        <v>6</v>
      </c>
      <c r="E230" s="44">
        <v>617</v>
      </c>
      <c r="F230" s="45" t="s">
        <v>30</v>
      </c>
      <c r="G230" s="44">
        <v>-13</v>
      </c>
      <c r="H230" s="44" t="s">
        <v>11</v>
      </c>
      <c r="I230" s="45" t="s">
        <v>30</v>
      </c>
    </row>
    <row r="231" spans="1:9" ht="11.25">
      <c r="A231" s="44">
        <v>7114969</v>
      </c>
      <c r="B231" s="45" t="s">
        <v>439</v>
      </c>
      <c r="C231" s="45" t="s">
        <v>135</v>
      </c>
      <c r="D231" s="44">
        <v>6</v>
      </c>
      <c r="E231" s="44">
        <v>610</v>
      </c>
      <c r="F231" s="45" t="s">
        <v>30</v>
      </c>
      <c r="G231" s="44">
        <v>-16</v>
      </c>
      <c r="H231" s="44" t="s">
        <v>11</v>
      </c>
      <c r="I231" s="45" t="s">
        <v>30</v>
      </c>
    </row>
    <row r="232" spans="1:9" ht="11.25">
      <c r="A232" s="44">
        <v>7114644</v>
      </c>
      <c r="B232" s="45" t="s">
        <v>447</v>
      </c>
      <c r="C232" s="45" t="s">
        <v>448</v>
      </c>
      <c r="D232" s="44">
        <v>5</v>
      </c>
      <c r="E232" s="44">
        <v>532</v>
      </c>
      <c r="F232" s="45" t="s">
        <v>30</v>
      </c>
      <c r="G232" s="44">
        <v>-80</v>
      </c>
      <c r="H232" s="44" t="s">
        <v>11</v>
      </c>
      <c r="I232" s="45" t="s">
        <v>30</v>
      </c>
    </row>
    <row r="233" spans="1:9" ht="11.25">
      <c r="A233" s="44">
        <v>7115279</v>
      </c>
      <c r="B233" s="45" t="s">
        <v>257</v>
      </c>
      <c r="C233" s="45" t="s">
        <v>553</v>
      </c>
      <c r="D233" s="44">
        <v>5</v>
      </c>
      <c r="E233" s="44">
        <v>511</v>
      </c>
      <c r="F233" s="45" t="s">
        <v>30</v>
      </c>
      <c r="G233" s="44">
        <v>-14</v>
      </c>
      <c r="H233" s="44" t="s">
        <v>11</v>
      </c>
      <c r="I233" s="45" t="s">
        <v>30</v>
      </c>
    </row>
    <row r="234" spans="1:9" ht="11.25">
      <c r="A234" s="44">
        <v>7115299</v>
      </c>
      <c r="B234" s="45" t="s">
        <v>617</v>
      </c>
      <c r="C234" s="45" t="s">
        <v>166</v>
      </c>
      <c r="D234" s="44">
        <v>5</v>
      </c>
      <c r="E234" s="44">
        <v>510</v>
      </c>
      <c r="F234" s="45" t="s">
        <v>30</v>
      </c>
      <c r="G234" s="44">
        <v>-12</v>
      </c>
      <c r="H234" s="44" t="s">
        <v>11</v>
      </c>
      <c r="I234" s="45" t="s">
        <v>30</v>
      </c>
    </row>
    <row r="235" spans="1:9" ht="11.25">
      <c r="A235" s="44">
        <v>7115326</v>
      </c>
      <c r="B235" s="45" t="s">
        <v>614</v>
      </c>
      <c r="C235" s="45" t="s">
        <v>399</v>
      </c>
      <c r="D235" s="44">
        <v>5</v>
      </c>
      <c r="E235" s="44">
        <v>507</v>
      </c>
      <c r="F235" s="45" t="s">
        <v>30</v>
      </c>
      <c r="G235" s="44">
        <v>-11</v>
      </c>
      <c r="H235" s="44" t="s">
        <v>11</v>
      </c>
      <c r="I235" s="45" t="s">
        <v>30</v>
      </c>
    </row>
    <row r="236" spans="1:9" ht="11.25">
      <c r="A236" s="44">
        <v>7115539</v>
      </c>
      <c r="B236" s="45" t="s">
        <v>774</v>
      </c>
      <c r="C236" s="45" t="s">
        <v>775</v>
      </c>
      <c r="D236" s="44">
        <v>5</v>
      </c>
      <c r="E236" s="44">
        <v>507</v>
      </c>
      <c r="F236" s="45" t="s">
        <v>30</v>
      </c>
      <c r="G236" s="44">
        <v>-9</v>
      </c>
      <c r="H236" s="44" t="s">
        <v>11</v>
      </c>
      <c r="I236" s="45" t="s">
        <v>30</v>
      </c>
    </row>
    <row r="237" spans="1:9" ht="11.25">
      <c r="A237" s="44">
        <v>7115327</v>
      </c>
      <c r="B237" s="45" t="s">
        <v>437</v>
      </c>
      <c r="C237" s="45" t="s">
        <v>117</v>
      </c>
      <c r="D237" s="44">
        <v>5</v>
      </c>
      <c r="E237" s="44">
        <v>506</v>
      </c>
      <c r="F237" s="45" t="s">
        <v>30</v>
      </c>
      <c r="G237" s="44">
        <v>-14</v>
      </c>
      <c r="H237" s="44" t="s">
        <v>11</v>
      </c>
      <c r="I237" s="45" t="s">
        <v>30</v>
      </c>
    </row>
    <row r="238" spans="1:9" ht="11.25">
      <c r="A238" s="44">
        <v>7115528</v>
      </c>
      <c r="B238" s="45" t="s">
        <v>344</v>
      </c>
      <c r="C238" s="45" t="s">
        <v>240</v>
      </c>
      <c r="D238" s="44">
        <v>5</v>
      </c>
      <c r="E238" s="44">
        <v>504</v>
      </c>
      <c r="F238" s="45" t="s">
        <v>30</v>
      </c>
      <c r="G238" s="44">
        <v>-9</v>
      </c>
      <c r="H238" s="44" t="s">
        <v>11</v>
      </c>
      <c r="I238" s="45" t="s">
        <v>30</v>
      </c>
    </row>
    <row r="239" spans="1:9" ht="11.25">
      <c r="A239" s="44">
        <v>7115298</v>
      </c>
      <c r="B239" s="45" t="s">
        <v>611</v>
      </c>
      <c r="C239" s="45" t="s">
        <v>612</v>
      </c>
      <c r="D239" s="44">
        <v>5</v>
      </c>
      <c r="E239" s="44">
        <v>502</v>
      </c>
      <c r="F239" s="45" t="s">
        <v>30</v>
      </c>
      <c r="G239" s="44">
        <v>-11</v>
      </c>
      <c r="H239" s="44" t="s">
        <v>11</v>
      </c>
      <c r="I239" s="45" t="s">
        <v>30</v>
      </c>
    </row>
    <row r="240" spans="1:9" ht="11.25">
      <c r="A240" s="44">
        <v>7115295</v>
      </c>
      <c r="B240" s="45" t="s">
        <v>529</v>
      </c>
      <c r="C240" s="45" t="s">
        <v>155</v>
      </c>
      <c r="D240" s="44">
        <v>5</v>
      </c>
      <c r="E240" s="44">
        <v>500</v>
      </c>
      <c r="F240" s="45" t="s">
        <v>30</v>
      </c>
      <c r="G240" s="44">
        <v>-11</v>
      </c>
      <c r="H240" s="44" t="s">
        <v>11</v>
      </c>
      <c r="I240" s="45" t="s">
        <v>30</v>
      </c>
    </row>
    <row r="241" spans="1:9" ht="11.25">
      <c r="A241" s="44">
        <v>7114989</v>
      </c>
      <c r="B241" s="45" t="s">
        <v>440</v>
      </c>
      <c r="C241" s="45" t="s">
        <v>305</v>
      </c>
      <c r="D241" s="44">
        <v>5</v>
      </c>
      <c r="E241" s="44">
        <v>500</v>
      </c>
      <c r="F241" s="45" t="s">
        <v>30</v>
      </c>
      <c r="G241" s="44">
        <v>-11</v>
      </c>
      <c r="H241" s="44" t="s">
        <v>11</v>
      </c>
      <c r="I241" s="45" t="s">
        <v>30</v>
      </c>
    </row>
    <row r="242" spans="1:9" ht="11.25">
      <c r="A242" s="44">
        <v>7114837</v>
      </c>
      <c r="B242" s="45" t="s">
        <v>653</v>
      </c>
      <c r="C242" s="45" t="s">
        <v>654</v>
      </c>
      <c r="D242" s="44">
        <v>5</v>
      </c>
      <c r="E242" s="44">
        <v>500</v>
      </c>
      <c r="F242" s="45" t="s">
        <v>30</v>
      </c>
      <c r="G242" s="44">
        <v>-11</v>
      </c>
      <c r="H242" s="44" t="s">
        <v>11</v>
      </c>
      <c r="I242" s="45" t="s">
        <v>30</v>
      </c>
    </row>
    <row r="243" spans="1:9" ht="11.25">
      <c r="A243" s="44">
        <v>7115213</v>
      </c>
      <c r="B243" s="45" t="s">
        <v>312</v>
      </c>
      <c r="C243" s="45" t="s">
        <v>114</v>
      </c>
      <c r="D243" s="44">
        <v>5</v>
      </c>
      <c r="E243" s="44">
        <v>500</v>
      </c>
      <c r="F243" s="45" t="s">
        <v>30</v>
      </c>
      <c r="G243" s="44">
        <v>-11</v>
      </c>
      <c r="H243" s="44" t="s">
        <v>11</v>
      </c>
      <c r="I243" s="45" t="s">
        <v>30</v>
      </c>
    </row>
    <row r="244" spans="1:9" ht="11.25">
      <c r="A244" s="44">
        <v>7114944</v>
      </c>
      <c r="B244" s="45" t="s">
        <v>431</v>
      </c>
      <c r="C244" s="45" t="s">
        <v>281</v>
      </c>
      <c r="D244" s="44">
        <v>5</v>
      </c>
      <c r="E244" s="44">
        <v>500</v>
      </c>
      <c r="F244" s="45" t="s">
        <v>30</v>
      </c>
      <c r="G244" s="44">
        <v>-14</v>
      </c>
      <c r="H244" s="44" t="s">
        <v>11</v>
      </c>
      <c r="I244" s="45" t="s">
        <v>30</v>
      </c>
    </row>
    <row r="245" spans="1:9" ht="11.25">
      <c r="A245" s="44">
        <v>7115538</v>
      </c>
      <c r="B245" s="45" t="s">
        <v>776</v>
      </c>
      <c r="C245" s="45" t="s">
        <v>341</v>
      </c>
      <c r="D245" s="44">
        <v>5</v>
      </c>
      <c r="E245" s="44">
        <v>500</v>
      </c>
      <c r="F245" s="45" t="s">
        <v>30</v>
      </c>
      <c r="G245" s="44">
        <v>-14</v>
      </c>
      <c r="H245" s="44" t="s">
        <v>11</v>
      </c>
      <c r="I245" s="45" t="s">
        <v>30</v>
      </c>
    </row>
    <row r="246" spans="1:9" ht="11.25">
      <c r="A246" s="44">
        <v>7115278</v>
      </c>
      <c r="B246" s="45" t="s">
        <v>655</v>
      </c>
      <c r="C246" s="45" t="s">
        <v>656</v>
      </c>
      <c r="D246" s="44">
        <v>5</v>
      </c>
      <c r="E246" s="44">
        <v>500</v>
      </c>
      <c r="F246" s="45" t="s">
        <v>30</v>
      </c>
      <c r="G246" s="44">
        <v>-14</v>
      </c>
      <c r="H246" s="44" t="s">
        <v>11</v>
      </c>
      <c r="I246" s="45" t="s">
        <v>30</v>
      </c>
    </row>
    <row r="247" spans="1:9" ht="11.25">
      <c r="A247" s="44">
        <v>7115672</v>
      </c>
      <c r="B247" s="45" t="s">
        <v>777</v>
      </c>
      <c r="C247" s="45" t="s">
        <v>156</v>
      </c>
      <c r="D247" s="44">
        <v>5</v>
      </c>
      <c r="E247" s="44">
        <v>500</v>
      </c>
      <c r="F247" s="45" t="s">
        <v>30</v>
      </c>
      <c r="G247" s="44">
        <v>-12</v>
      </c>
      <c r="H247" s="44" t="s">
        <v>11</v>
      </c>
      <c r="I247" s="45" t="s">
        <v>30</v>
      </c>
    </row>
    <row r="248" spans="1:9" ht="11.25">
      <c r="A248" s="44">
        <v>7115484</v>
      </c>
      <c r="B248" s="45" t="s">
        <v>778</v>
      </c>
      <c r="C248" s="45" t="s">
        <v>348</v>
      </c>
      <c r="D248" s="44">
        <v>5</v>
      </c>
      <c r="E248" s="44">
        <v>500</v>
      </c>
      <c r="F248" s="45" t="s">
        <v>30</v>
      </c>
      <c r="G248" s="44">
        <v>-12</v>
      </c>
      <c r="H248" s="44" t="s">
        <v>11</v>
      </c>
      <c r="I248" s="45" t="s">
        <v>30</v>
      </c>
    </row>
    <row r="249" spans="1:9" ht="11.25">
      <c r="A249" s="44">
        <v>7115342</v>
      </c>
      <c r="B249" s="45" t="s">
        <v>637</v>
      </c>
      <c r="C249" s="45" t="s">
        <v>136</v>
      </c>
      <c r="D249" s="44">
        <v>5</v>
      </c>
      <c r="E249" s="44">
        <v>500</v>
      </c>
      <c r="F249" s="45" t="s">
        <v>30</v>
      </c>
      <c r="G249" s="44">
        <v>-12</v>
      </c>
      <c r="H249" s="44" t="s">
        <v>11</v>
      </c>
      <c r="I249" s="45" t="s">
        <v>30</v>
      </c>
    </row>
    <row r="250" spans="1:9" ht="11.25">
      <c r="A250" s="44">
        <v>7115339</v>
      </c>
      <c r="B250" s="45" t="s">
        <v>649</v>
      </c>
      <c r="C250" s="45" t="s">
        <v>650</v>
      </c>
      <c r="D250" s="44">
        <v>5</v>
      </c>
      <c r="E250" s="44">
        <v>500</v>
      </c>
      <c r="F250" s="45" t="s">
        <v>30</v>
      </c>
      <c r="G250" s="44">
        <v>-12</v>
      </c>
      <c r="H250" s="44" t="s">
        <v>11</v>
      </c>
      <c r="I250" s="45" t="s">
        <v>30</v>
      </c>
    </row>
    <row r="251" spans="1:9" ht="11.25">
      <c r="A251" s="44">
        <v>7115164</v>
      </c>
      <c r="B251" s="45" t="s">
        <v>661</v>
      </c>
      <c r="C251" s="45" t="s">
        <v>662</v>
      </c>
      <c r="D251" s="44">
        <v>5</v>
      </c>
      <c r="E251" s="44">
        <v>500</v>
      </c>
      <c r="F251" s="45" t="s">
        <v>30</v>
      </c>
      <c r="G251" s="44">
        <v>-12</v>
      </c>
      <c r="H251" s="44" t="s">
        <v>11</v>
      </c>
      <c r="I251" s="45" t="s">
        <v>30</v>
      </c>
    </row>
    <row r="252" spans="1:9" ht="11.25">
      <c r="A252" s="44">
        <v>7115613</v>
      </c>
      <c r="B252" s="45" t="s">
        <v>779</v>
      </c>
      <c r="C252" s="45" t="s">
        <v>780</v>
      </c>
      <c r="D252" s="44">
        <v>5</v>
      </c>
      <c r="E252" s="44">
        <v>500</v>
      </c>
      <c r="F252" s="45" t="s">
        <v>30</v>
      </c>
      <c r="G252" s="44">
        <v>-13</v>
      </c>
      <c r="H252" s="44" t="s">
        <v>11</v>
      </c>
      <c r="I252" s="45" t="s">
        <v>30</v>
      </c>
    </row>
    <row r="253" spans="1:9" ht="11.25">
      <c r="A253" s="44">
        <v>7115648</v>
      </c>
      <c r="B253" s="45" t="s">
        <v>781</v>
      </c>
      <c r="C253" s="45" t="s">
        <v>782</v>
      </c>
      <c r="D253" s="44">
        <v>5</v>
      </c>
      <c r="E253" s="44">
        <v>500</v>
      </c>
      <c r="F253" s="45" t="s">
        <v>30</v>
      </c>
      <c r="G253" s="44">
        <v>-13</v>
      </c>
      <c r="H253" s="44" t="s">
        <v>11</v>
      </c>
      <c r="I253" s="45" t="s">
        <v>30</v>
      </c>
    </row>
    <row r="254" spans="1:9" ht="11.25">
      <c r="A254" s="44">
        <v>7114612</v>
      </c>
      <c r="B254" s="45" t="s">
        <v>375</v>
      </c>
      <c r="C254" s="45" t="s">
        <v>177</v>
      </c>
      <c r="D254" s="44">
        <v>5</v>
      </c>
      <c r="E254" s="44">
        <v>500</v>
      </c>
      <c r="F254" s="45" t="s">
        <v>30</v>
      </c>
      <c r="G254" s="44">
        <v>-13</v>
      </c>
      <c r="H254" s="44" t="s">
        <v>11</v>
      </c>
      <c r="I254" s="45" t="s">
        <v>30</v>
      </c>
    </row>
    <row r="255" spans="1:9" ht="11.25">
      <c r="A255" s="44">
        <v>7115671</v>
      </c>
      <c r="B255" s="45" t="s">
        <v>783</v>
      </c>
      <c r="C255" s="45" t="s">
        <v>784</v>
      </c>
      <c r="D255" s="44">
        <v>5</v>
      </c>
      <c r="E255" s="44">
        <v>500</v>
      </c>
      <c r="F255" s="45" t="s">
        <v>30</v>
      </c>
      <c r="G255" s="44">
        <v>-13</v>
      </c>
      <c r="H255" s="44" t="s">
        <v>11</v>
      </c>
      <c r="I255" s="45" t="s">
        <v>30</v>
      </c>
    </row>
    <row r="256" spans="1:9" ht="11.25">
      <c r="A256" s="44">
        <v>486816</v>
      </c>
      <c r="B256" s="45" t="s">
        <v>785</v>
      </c>
      <c r="C256" s="45" t="s">
        <v>786</v>
      </c>
      <c r="D256" s="44">
        <v>5</v>
      </c>
      <c r="E256" s="44">
        <v>500</v>
      </c>
      <c r="F256" s="45" t="s">
        <v>30</v>
      </c>
      <c r="G256" s="44">
        <v>-13</v>
      </c>
      <c r="H256" s="44" t="s">
        <v>11</v>
      </c>
      <c r="I256" s="45" t="s">
        <v>30</v>
      </c>
    </row>
    <row r="257" spans="1:9" ht="11.25">
      <c r="A257" s="44">
        <v>7115649</v>
      </c>
      <c r="B257" s="45" t="s">
        <v>313</v>
      </c>
      <c r="C257" s="45" t="s">
        <v>787</v>
      </c>
      <c r="D257" s="44">
        <v>5</v>
      </c>
      <c r="E257" s="44">
        <v>500</v>
      </c>
      <c r="F257" s="45" t="s">
        <v>30</v>
      </c>
      <c r="G257" s="44">
        <v>-13</v>
      </c>
      <c r="H257" s="44" t="s">
        <v>11</v>
      </c>
      <c r="I257" s="45" t="s">
        <v>30</v>
      </c>
    </row>
    <row r="258" spans="1:9" ht="11.25">
      <c r="A258" s="44">
        <v>7115324</v>
      </c>
      <c r="B258" s="45" t="s">
        <v>631</v>
      </c>
      <c r="C258" s="45" t="s">
        <v>632</v>
      </c>
      <c r="D258" s="44">
        <v>5</v>
      </c>
      <c r="E258" s="44">
        <v>500</v>
      </c>
      <c r="F258" s="45" t="s">
        <v>30</v>
      </c>
      <c r="G258" s="44">
        <v>-13</v>
      </c>
      <c r="H258" s="44" t="s">
        <v>11</v>
      </c>
      <c r="I258" s="45" t="s">
        <v>30</v>
      </c>
    </row>
    <row r="259" spans="1:9" ht="11.25">
      <c r="A259" s="44">
        <v>7115666</v>
      </c>
      <c r="B259" s="45" t="s">
        <v>788</v>
      </c>
      <c r="C259" s="45" t="s">
        <v>789</v>
      </c>
      <c r="D259" s="44">
        <v>5</v>
      </c>
      <c r="E259" s="44">
        <v>500</v>
      </c>
      <c r="F259" s="45" t="s">
        <v>30</v>
      </c>
      <c r="G259" s="44">
        <v>-13</v>
      </c>
      <c r="H259" s="44" t="s">
        <v>11</v>
      </c>
      <c r="I259" s="45" t="s">
        <v>30</v>
      </c>
    </row>
    <row r="260" spans="1:9" ht="11.25">
      <c r="A260" s="44">
        <v>7115665</v>
      </c>
      <c r="B260" s="45" t="s">
        <v>790</v>
      </c>
      <c r="C260" s="45" t="s">
        <v>118</v>
      </c>
      <c r="D260" s="44">
        <v>5</v>
      </c>
      <c r="E260" s="44">
        <v>500</v>
      </c>
      <c r="F260" s="45" t="s">
        <v>30</v>
      </c>
      <c r="G260" s="44">
        <v>-13</v>
      </c>
      <c r="H260" s="44" t="s">
        <v>11</v>
      </c>
      <c r="I260" s="45" t="s">
        <v>30</v>
      </c>
    </row>
    <row r="261" spans="1:9" ht="11.25">
      <c r="A261" s="44">
        <v>7115468</v>
      </c>
      <c r="B261" s="45" t="s">
        <v>791</v>
      </c>
      <c r="C261" s="45" t="s">
        <v>177</v>
      </c>
      <c r="D261" s="44">
        <v>5</v>
      </c>
      <c r="E261" s="44">
        <v>500</v>
      </c>
      <c r="F261" s="45" t="s">
        <v>30</v>
      </c>
      <c r="G261" s="44">
        <v>-9</v>
      </c>
      <c r="H261" s="44" t="s">
        <v>11</v>
      </c>
      <c r="I261" s="45" t="s">
        <v>30</v>
      </c>
    </row>
    <row r="262" spans="1:9" ht="11.25">
      <c r="A262" s="44">
        <v>7114990</v>
      </c>
      <c r="B262" s="45" t="s">
        <v>792</v>
      </c>
      <c r="C262" s="45" t="s">
        <v>793</v>
      </c>
      <c r="D262" s="44">
        <v>5</v>
      </c>
      <c r="E262" s="44">
        <v>500</v>
      </c>
      <c r="F262" s="45" t="s">
        <v>30</v>
      </c>
      <c r="G262" s="44">
        <v>-9</v>
      </c>
      <c r="H262" s="44" t="s">
        <v>11</v>
      </c>
      <c r="I262" s="45" t="s">
        <v>30</v>
      </c>
    </row>
    <row r="263" spans="1:9" ht="11.25">
      <c r="A263" s="44">
        <v>7115529</v>
      </c>
      <c r="B263" s="45" t="s">
        <v>344</v>
      </c>
      <c r="C263" s="45" t="s">
        <v>114</v>
      </c>
      <c r="D263" s="44">
        <v>5</v>
      </c>
      <c r="E263" s="44">
        <v>500</v>
      </c>
      <c r="F263" s="45" t="s">
        <v>30</v>
      </c>
      <c r="G263" s="44">
        <v>-50</v>
      </c>
      <c r="H263" s="44" t="s">
        <v>11</v>
      </c>
      <c r="I263" s="45" t="s">
        <v>30</v>
      </c>
    </row>
    <row r="264" spans="1:9" ht="11.25">
      <c r="A264" s="44">
        <v>7114326</v>
      </c>
      <c r="B264" s="45" t="s">
        <v>312</v>
      </c>
      <c r="C264" s="45" t="s">
        <v>131</v>
      </c>
      <c r="D264" s="44">
        <v>5</v>
      </c>
      <c r="E264" s="44">
        <v>500</v>
      </c>
      <c r="F264" s="45" t="s">
        <v>30</v>
      </c>
      <c r="G264" s="44">
        <v>-50</v>
      </c>
      <c r="H264" s="44" t="s">
        <v>11</v>
      </c>
      <c r="I264" s="45" t="s">
        <v>30</v>
      </c>
    </row>
    <row r="265" spans="1:9" ht="11.25">
      <c r="A265" s="44">
        <v>7114988</v>
      </c>
      <c r="B265" s="45" t="s">
        <v>441</v>
      </c>
      <c r="C265" s="45" t="s">
        <v>92</v>
      </c>
      <c r="D265" s="44">
        <v>5</v>
      </c>
      <c r="E265" s="44">
        <v>500</v>
      </c>
      <c r="F265" s="45" t="s">
        <v>30</v>
      </c>
      <c r="G265" s="44">
        <v>-60</v>
      </c>
      <c r="H265" s="44" t="s">
        <v>11</v>
      </c>
      <c r="I265" s="45" t="s">
        <v>30</v>
      </c>
    </row>
    <row r="266" spans="1:9" ht="11.25">
      <c r="A266" s="44">
        <v>7113751</v>
      </c>
      <c r="B266" s="45" t="s">
        <v>141</v>
      </c>
      <c r="C266" s="45" t="s">
        <v>449</v>
      </c>
      <c r="D266" s="44">
        <v>6</v>
      </c>
      <c r="E266" s="44">
        <v>670</v>
      </c>
      <c r="F266" s="45" t="s">
        <v>31</v>
      </c>
      <c r="G266" s="44">
        <v>-15</v>
      </c>
      <c r="H266" s="44" t="s">
        <v>22</v>
      </c>
      <c r="I266" s="45" t="s">
        <v>31</v>
      </c>
    </row>
    <row r="267" spans="1:9" ht="11.25">
      <c r="A267" s="44">
        <v>7114642</v>
      </c>
      <c r="B267" s="45" t="s">
        <v>222</v>
      </c>
      <c r="C267" s="45" t="s">
        <v>557</v>
      </c>
      <c r="D267" s="44">
        <v>5</v>
      </c>
      <c r="E267" s="44">
        <v>500</v>
      </c>
      <c r="F267" s="45" t="s">
        <v>31</v>
      </c>
      <c r="G267" s="44">
        <v>-12</v>
      </c>
      <c r="H267" s="44" t="s">
        <v>22</v>
      </c>
      <c r="I267" s="45" t="s">
        <v>31</v>
      </c>
    </row>
    <row r="268" spans="1:9" ht="11.25">
      <c r="A268" s="44">
        <v>715393</v>
      </c>
      <c r="B268" s="45" t="s">
        <v>330</v>
      </c>
      <c r="C268" s="45" t="s">
        <v>53</v>
      </c>
      <c r="D268" s="44">
        <v>17</v>
      </c>
      <c r="E268" s="44">
        <v>1790</v>
      </c>
      <c r="F268" s="45" t="s">
        <v>31</v>
      </c>
      <c r="G268" s="44">
        <v>-50</v>
      </c>
      <c r="H268" s="44" t="s">
        <v>11</v>
      </c>
      <c r="I268" s="45" t="s">
        <v>31</v>
      </c>
    </row>
    <row r="269" spans="1:9" ht="11.25">
      <c r="A269" s="44">
        <v>715183</v>
      </c>
      <c r="B269" s="45" t="s">
        <v>45</v>
      </c>
      <c r="C269" s="45" t="s">
        <v>54</v>
      </c>
      <c r="D269" s="44">
        <v>12</v>
      </c>
      <c r="E269" s="44">
        <v>1285</v>
      </c>
      <c r="F269" s="45" t="s">
        <v>31</v>
      </c>
      <c r="G269" s="44">
        <v>-70</v>
      </c>
      <c r="H269" s="44" t="s">
        <v>11</v>
      </c>
      <c r="I269" s="45" t="s">
        <v>31</v>
      </c>
    </row>
    <row r="270" spans="1:9" ht="11.25">
      <c r="A270" s="44">
        <v>7114487</v>
      </c>
      <c r="B270" s="45" t="s">
        <v>343</v>
      </c>
      <c r="C270" s="45" t="s">
        <v>265</v>
      </c>
      <c r="D270" s="44">
        <v>11</v>
      </c>
      <c r="E270" s="44">
        <v>1192</v>
      </c>
      <c r="F270" s="45" t="s">
        <v>31</v>
      </c>
      <c r="G270" s="44">
        <v>-70</v>
      </c>
      <c r="H270" s="44" t="s">
        <v>11</v>
      </c>
      <c r="I270" s="45" t="s">
        <v>31</v>
      </c>
    </row>
    <row r="271" spans="1:9" ht="11.25">
      <c r="A271" s="44">
        <v>7110686</v>
      </c>
      <c r="B271" s="45" t="s">
        <v>310</v>
      </c>
      <c r="C271" s="45" t="s">
        <v>109</v>
      </c>
      <c r="D271" s="44">
        <v>11</v>
      </c>
      <c r="E271" s="44">
        <v>1184</v>
      </c>
      <c r="F271" s="45" t="s">
        <v>31</v>
      </c>
      <c r="G271" s="44">
        <v>-40</v>
      </c>
      <c r="H271" s="44" t="s">
        <v>11</v>
      </c>
      <c r="I271" s="45" t="s">
        <v>31</v>
      </c>
    </row>
    <row r="272" spans="1:9" ht="11.25">
      <c r="A272" s="44">
        <v>713268</v>
      </c>
      <c r="B272" s="45" t="s">
        <v>102</v>
      </c>
      <c r="C272" s="45" t="s">
        <v>89</v>
      </c>
      <c r="D272" s="44">
        <v>11</v>
      </c>
      <c r="E272" s="44">
        <v>1170</v>
      </c>
      <c r="F272" s="45" t="s">
        <v>31</v>
      </c>
      <c r="G272" s="44">
        <v>-60</v>
      </c>
      <c r="H272" s="44" t="s">
        <v>11</v>
      </c>
      <c r="I272" s="45" t="s">
        <v>31</v>
      </c>
    </row>
    <row r="273" spans="1:9" ht="11.25">
      <c r="A273" s="44">
        <v>714201</v>
      </c>
      <c r="B273" s="45" t="s">
        <v>101</v>
      </c>
      <c r="C273" s="45" t="s">
        <v>85</v>
      </c>
      <c r="D273" s="44">
        <v>9</v>
      </c>
      <c r="E273" s="44">
        <v>966</v>
      </c>
      <c r="F273" s="45" t="s">
        <v>31</v>
      </c>
      <c r="G273" s="44">
        <v>-40</v>
      </c>
      <c r="H273" s="44" t="s">
        <v>11</v>
      </c>
      <c r="I273" s="45" t="s">
        <v>31</v>
      </c>
    </row>
    <row r="274" spans="1:9" ht="11.25">
      <c r="A274" s="44">
        <v>5111207</v>
      </c>
      <c r="B274" s="45" t="s">
        <v>794</v>
      </c>
      <c r="C274" s="45" t="s">
        <v>157</v>
      </c>
      <c r="D274" s="44">
        <v>9</v>
      </c>
      <c r="E274" s="44">
        <v>961</v>
      </c>
      <c r="F274" s="45" t="s">
        <v>31</v>
      </c>
      <c r="G274" s="44">
        <v>-40</v>
      </c>
      <c r="H274" s="44" t="s">
        <v>11</v>
      </c>
      <c r="I274" s="45" t="s">
        <v>31</v>
      </c>
    </row>
    <row r="275" spans="1:9" ht="11.25">
      <c r="A275" s="44">
        <v>713619</v>
      </c>
      <c r="B275" s="45" t="s">
        <v>32</v>
      </c>
      <c r="C275" s="45" t="s">
        <v>33</v>
      </c>
      <c r="D275" s="44">
        <v>8</v>
      </c>
      <c r="E275" s="44">
        <v>864</v>
      </c>
      <c r="F275" s="45" t="s">
        <v>31</v>
      </c>
      <c r="G275" s="44">
        <v>-70</v>
      </c>
      <c r="H275" s="44" t="s">
        <v>11</v>
      </c>
      <c r="I275" s="45" t="s">
        <v>31</v>
      </c>
    </row>
    <row r="276" spans="1:9" ht="11.25">
      <c r="A276" s="44">
        <v>7114949</v>
      </c>
      <c r="B276" s="45" t="s">
        <v>452</v>
      </c>
      <c r="C276" s="45" t="s">
        <v>453</v>
      </c>
      <c r="D276" s="44">
        <v>7</v>
      </c>
      <c r="E276" s="44">
        <v>782</v>
      </c>
      <c r="F276" s="45" t="s">
        <v>31</v>
      </c>
      <c r="G276" s="44">
        <v>-15</v>
      </c>
      <c r="H276" s="44" t="s">
        <v>11</v>
      </c>
      <c r="I276" s="45" t="s">
        <v>31</v>
      </c>
    </row>
    <row r="277" spans="1:9" ht="11.25">
      <c r="A277" s="44">
        <v>715973</v>
      </c>
      <c r="B277" s="45" t="s">
        <v>101</v>
      </c>
      <c r="C277" s="45" t="s">
        <v>54</v>
      </c>
      <c r="D277" s="44">
        <v>7</v>
      </c>
      <c r="E277" s="44">
        <v>723</v>
      </c>
      <c r="F277" s="45" t="s">
        <v>31</v>
      </c>
      <c r="G277" s="44">
        <v>-70</v>
      </c>
      <c r="H277" s="44" t="s">
        <v>11</v>
      </c>
      <c r="I277" s="45" t="s">
        <v>31</v>
      </c>
    </row>
    <row r="278" spans="1:9" ht="11.25">
      <c r="A278" s="44">
        <v>7113686</v>
      </c>
      <c r="B278" s="45" t="s">
        <v>344</v>
      </c>
      <c r="C278" s="45" t="s">
        <v>122</v>
      </c>
      <c r="D278" s="44">
        <v>6</v>
      </c>
      <c r="E278" s="44">
        <v>699</v>
      </c>
      <c r="F278" s="45" t="s">
        <v>31</v>
      </c>
      <c r="G278" s="44">
        <v>-50</v>
      </c>
      <c r="H278" s="44" t="s">
        <v>11</v>
      </c>
      <c r="I278" s="45" t="s">
        <v>31</v>
      </c>
    </row>
    <row r="279" spans="1:9" ht="11.25">
      <c r="A279" s="44">
        <v>7112110</v>
      </c>
      <c r="B279" s="45" t="s">
        <v>210</v>
      </c>
      <c r="C279" s="45" t="s">
        <v>211</v>
      </c>
      <c r="D279" s="44">
        <v>6</v>
      </c>
      <c r="E279" s="44">
        <v>671</v>
      </c>
      <c r="F279" s="45" t="s">
        <v>31</v>
      </c>
      <c r="G279" s="44">
        <v>-40</v>
      </c>
      <c r="H279" s="44" t="s">
        <v>11</v>
      </c>
      <c r="I279" s="45" t="s">
        <v>31</v>
      </c>
    </row>
    <row r="280" spans="1:9" ht="11.25">
      <c r="A280" s="44">
        <v>7110838</v>
      </c>
      <c r="B280" s="45" t="s">
        <v>344</v>
      </c>
      <c r="C280" s="45" t="s">
        <v>583</v>
      </c>
      <c r="D280" s="44">
        <v>5</v>
      </c>
      <c r="E280" s="44">
        <v>566</v>
      </c>
      <c r="F280" s="45" t="s">
        <v>31</v>
      </c>
      <c r="G280" s="44">
        <v>-50</v>
      </c>
      <c r="H280" s="44" t="s">
        <v>11</v>
      </c>
      <c r="I280" s="45" t="s">
        <v>31</v>
      </c>
    </row>
    <row r="281" spans="1:9" ht="11.25">
      <c r="A281" s="44">
        <v>7115007</v>
      </c>
      <c r="B281" s="45" t="s">
        <v>454</v>
      </c>
      <c r="C281" s="45" t="s">
        <v>87</v>
      </c>
      <c r="D281" s="44">
        <v>5</v>
      </c>
      <c r="E281" s="44">
        <v>521</v>
      </c>
      <c r="F281" s="45" t="s">
        <v>31</v>
      </c>
      <c r="G281" s="44">
        <v>-70</v>
      </c>
      <c r="H281" s="44" t="s">
        <v>11</v>
      </c>
      <c r="I281" s="45" t="s">
        <v>31</v>
      </c>
    </row>
    <row r="282" spans="1:9" ht="11.25">
      <c r="A282" s="44">
        <v>7115003</v>
      </c>
      <c r="B282" s="45" t="s">
        <v>671</v>
      </c>
      <c r="C282" s="45" t="s">
        <v>373</v>
      </c>
      <c r="D282" s="44">
        <v>5</v>
      </c>
      <c r="E282" s="44">
        <v>509</v>
      </c>
      <c r="F282" s="45" t="s">
        <v>31</v>
      </c>
      <c r="G282" s="44">
        <v>-13</v>
      </c>
      <c r="H282" s="44" t="s">
        <v>11</v>
      </c>
      <c r="I282" s="45" t="s">
        <v>31</v>
      </c>
    </row>
    <row r="283" spans="1:9" ht="11.25">
      <c r="A283" s="44">
        <v>7115569</v>
      </c>
      <c r="B283" s="45" t="s">
        <v>337</v>
      </c>
      <c r="C283" s="45" t="s">
        <v>624</v>
      </c>
      <c r="D283" s="44">
        <v>5</v>
      </c>
      <c r="E283" s="44">
        <v>504</v>
      </c>
      <c r="F283" s="45" t="s">
        <v>31</v>
      </c>
      <c r="G283" s="44">
        <v>-10</v>
      </c>
      <c r="H283" s="44" t="s">
        <v>11</v>
      </c>
      <c r="I283" s="45" t="s">
        <v>31</v>
      </c>
    </row>
    <row r="284" spans="1:9" ht="11.25">
      <c r="A284" s="44">
        <v>7115567</v>
      </c>
      <c r="B284" s="45" t="s">
        <v>795</v>
      </c>
      <c r="C284" s="45" t="s">
        <v>715</v>
      </c>
      <c r="D284" s="44">
        <v>5</v>
      </c>
      <c r="E284" s="44">
        <v>500</v>
      </c>
      <c r="F284" s="45" t="s">
        <v>31</v>
      </c>
      <c r="G284" s="44">
        <v>-10</v>
      </c>
      <c r="H284" s="44" t="s">
        <v>11</v>
      </c>
      <c r="I284" s="45" t="s">
        <v>31</v>
      </c>
    </row>
    <row r="285" spans="1:9" ht="11.25">
      <c r="A285" s="44">
        <v>7115103</v>
      </c>
      <c r="B285" s="45" t="s">
        <v>584</v>
      </c>
      <c r="C285" s="45" t="s">
        <v>585</v>
      </c>
      <c r="D285" s="44">
        <v>5</v>
      </c>
      <c r="E285" s="44">
        <v>500</v>
      </c>
      <c r="F285" s="45" t="s">
        <v>31</v>
      </c>
      <c r="G285" s="44">
        <v>-10</v>
      </c>
      <c r="H285" s="44" t="s">
        <v>11</v>
      </c>
      <c r="I285" s="45" t="s">
        <v>31</v>
      </c>
    </row>
    <row r="286" spans="1:9" ht="11.25">
      <c r="A286" s="44">
        <v>7115568</v>
      </c>
      <c r="B286" s="45" t="s">
        <v>796</v>
      </c>
      <c r="C286" s="45" t="s">
        <v>533</v>
      </c>
      <c r="D286" s="44">
        <v>5</v>
      </c>
      <c r="E286" s="44">
        <v>500</v>
      </c>
      <c r="F286" s="45" t="s">
        <v>31</v>
      </c>
      <c r="G286" s="44">
        <v>-11</v>
      </c>
      <c r="H286" s="44" t="s">
        <v>11</v>
      </c>
      <c r="I286" s="45" t="s">
        <v>31</v>
      </c>
    </row>
    <row r="287" spans="1:9" ht="11.25">
      <c r="A287" s="44">
        <v>7114656</v>
      </c>
      <c r="B287" s="45" t="s">
        <v>141</v>
      </c>
      <c r="C287" s="45" t="s">
        <v>177</v>
      </c>
      <c r="D287" s="44">
        <v>5</v>
      </c>
      <c r="E287" s="44">
        <v>500</v>
      </c>
      <c r="F287" s="45" t="s">
        <v>31</v>
      </c>
      <c r="G287" s="44">
        <v>-11</v>
      </c>
      <c r="H287" s="44" t="s">
        <v>11</v>
      </c>
      <c r="I287" s="45" t="s">
        <v>31</v>
      </c>
    </row>
    <row r="288" spans="1:9" ht="11.25">
      <c r="A288" s="44">
        <v>7115420</v>
      </c>
      <c r="B288" s="45" t="s">
        <v>528</v>
      </c>
      <c r="C288" s="45" t="s">
        <v>156</v>
      </c>
      <c r="D288" s="44">
        <v>5</v>
      </c>
      <c r="E288" s="44">
        <v>500</v>
      </c>
      <c r="F288" s="45" t="s">
        <v>31</v>
      </c>
      <c r="G288" s="44">
        <v>-14</v>
      </c>
      <c r="H288" s="44" t="s">
        <v>11</v>
      </c>
      <c r="I288" s="45" t="s">
        <v>31</v>
      </c>
    </row>
    <row r="289" spans="1:9" ht="11.25">
      <c r="A289" s="44">
        <v>7114894</v>
      </c>
      <c r="B289" s="45" t="s">
        <v>141</v>
      </c>
      <c r="C289" s="45" t="s">
        <v>596</v>
      </c>
      <c r="D289" s="44">
        <v>5</v>
      </c>
      <c r="E289" s="44">
        <v>500</v>
      </c>
      <c r="F289" s="45" t="s">
        <v>31</v>
      </c>
      <c r="G289" s="44">
        <v>-12</v>
      </c>
      <c r="H289" s="44" t="s">
        <v>11</v>
      </c>
      <c r="I289" s="45" t="s">
        <v>31</v>
      </c>
    </row>
    <row r="290" spans="1:9" ht="11.25">
      <c r="A290" s="44">
        <v>7115610</v>
      </c>
      <c r="B290" s="45" t="s">
        <v>797</v>
      </c>
      <c r="C290" s="45" t="s">
        <v>305</v>
      </c>
      <c r="D290" s="44">
        <v>5</v>
      </c>
      <c r="E290" s="44">
        <v>500</v>
      </c>
      <c r="F290" s="45" t="s">
        <v>31</v>
      </c>
      <c r="G290" s="44">
        <v>-9</v>
      </c>
      <c r="H290" s="44" t="s">
        <v>11</v>
      </c>
      <c r="I290" s="45" t="s">
        <v>31</v>
      </c>
    </row>
    <row r="291" spans="1:9" ht="11.25">
      <c r="A291" s="44">
        <v>7115647</v>
      </c>
      <c r="B291" s="45" t="s">
        <v>138</v>
      </c>
      <c r="C291" s="45" t="s">
        <v>568</v>
      </c>
      <c r="D291" s="44">
        <v>5</v>
      </c>
      <c r="E291" s="44">
        <v>500</v>
      </c>
      <c r="F291" s="45" t="s">
        <v>31</v>
      </c>
      <c r="G291" s="44">
        <v>-9</v>
      </c>
      <c r="H291" s="44" t="s">
        <v>11</v>
      </c>
      <c r="I291" s="45" t="s">
        <v>31</v>
      </c>
    </row>
    <row r="292" spans="1:9" ht="11.25">
      <c r="A292" s="44">
        <v>7115566</v>
      </c>
      <c r="B292" s="45" t="s">
        <v>798</v>
      </c>
      <c r="C292" s="45" t="s">
        <v>239</v>
      </c>
      <c r="D292" s="44">
        <v>5</v>
      </c>
      <c r="E292" s="44">
        <v>500</v>
      </c>
      <c r="F292" s="45" t="s">
        <v>31</v>
      </c>
      <c r="G292" s="44">
        <v>-9</v>
      </c>
      <c r="H292" s="44" t="s">
        <v>11</v>
      </c>
      <c r="I292" s="45" t="s">
        <v>31</v>
      </c>
    </row>
    <row r="293" spans="1:9" ht="11.25">
      <c r="A293" s="44">
        <v>7115594</v>
      </c>
      <c r="B293" s="45" t="s">
        <v>799</v>
      </c>
      <c r="C293" s="45" t="s">
        <v>136</v>
      </c>
      <c r="D293" s="44">
        <v>5</v>
      </c>
      <c r="E293" s="44">
        <v>500</v>
      </c>
      <c r="F293" s="45" t="s">
        <v>31</v>
      </c>
      <c r="G293" s="44">
        <v>-9</v>
      </c>
      <c r="H293" s="44" t="s">
        <v>11</v>
      </c>
      <c r="I293" s="45" t="s">
        <v>31</v>
      </c>
    </row>
    <row r="294" spans="1:9" ht="11.25">
      <c r="A294" s="44">
        <v>7115467</v>
      </c>
      <c r="B294" s="45" t="s">
        <v>800</v>
      </c>
      <c r="C294" s="45" t="s">
        <v>59</v>
      </c>
      <c r="D294" s="44">
        <v>5</v>
      </c>
      <c r="E294" s="44">
        <v>500</v>
      </c>
      <c r="F294" s="45" t="s">
        <v>31</v>
      </c>
      <c r="G294" s="44">
        <v>-60</v>
      </c>
      <c r="H294" s="44" t="s">
        <v>11</v>
      </c>
      <c r="I294" s="45" t="s">
        <v>31</v>
      </c>
    </row>
    <row r="295" spans="1:9" ht="12" thickBot="1">
      <c r="A295" s="46">
        <v>7110222</v>
      </c>
      <c r="B295" s="47" t="s">
        <v>190</v>
      </c>
      <c r="C295" s="47" t="s">
        <v>455</v>
      </c>
      <c r="D295" s="46">
        <v>5</v>
      </c>
      <c r="E295" s="46">
        <v>500</v>
      </c>
      <c r="F295" s="47" t="s">
        <v>31</v>
      </c>
      <c r="G295" s="46">
        <v>-70</v>
      </c>
      <c r="H295" s="46" t="s">
        <v>11</v>
      </c>
      <c r="I295" s="47" t="s">
        <v>31</v>
      </c>
    </row>
    <row r="296" spans="1:9" ht="11.25">
      <c r="A296" s="48">
        <v>719908</v>
      </c>
      <c r="B296" s="49" t="s">
        <v>456</v>
      </c>
      <c r="C296" s="49" t="s">
        <v>72</v>
      </c>
      <c r="D296" s="50">
        <v>11</v>
      </c>
      <c r="E296" s="50">
        <v>1198</v>
      </c>
      <c r="F296" s="49" t="s">
        <v>370</v>
      </c>
      <c r="G296" s="50">
        <v>-40</v>
      </c>
      <c r="H296" s="50" t="s">
        <v>22</v>
      </c>
      <c r="I296" s="49" t="s">
        <v>370</v>
      </c>
    </row>
    <row r="297" spans="1:9" ht="11.25">
      <c r="A297" s="51">
        <v>5946827</v>
      </c>
      <c r="B297" s="45" t="s">
        <v>288</v>
      </c>
      <c r="C297" s="45" t="s">
        <v>290</v>
      </c>
      <c r="D297" s="44">
        <v>7</v>
      </c>
      <c r="E297" s="44">
        <v>778</v>
      </c>
      <c r="F297" s="45" t="s">
        <v>370</v>
      </c>
      <c r="G297" s="44">
        <v>-40</v>
      </c>
      <c r="H297" s="44" t="s">
        <v>22</v>
      </c>
      <c r="I297" s="45" t="s">
        <v>370</v>
      </c>
    </row>
    <row r="298" spans="1:9" ht="11.25">
      <c r="A298" s="51">
        <v>719302</v>
      </c>
      <c r="B298" s="45" t="s">
        <v>168</v>
      </c>
      <c r="C298" s="45" t="s">
        <v>71</v>
      </c>
      <c r="D298" s="44">
        <v>5</v>
      </c>
      <c r="E298" s="44">
        <v>500</v>
      </c>
      <c r="F298" s="45" t="s">
        <v>370</v>
      </c>
      <c r="G298" s="44">
        <v>-60</v>
      </c>
      <c r="H298" s="44" t="s">
        <v>22</v>
      </c>
      <c r="I298" s="45" t="s">
        <v>370</v>
      </c>
    </row>
    <row r="299" spans="1:9" ht="11.25">
      <c r="A299" s="51">
        <v>719430</v>
      </c>
      <c r="B299" s="45" t="s">
        <v>801</v>
      </c>
      <c r="C299" s="45" t="s">
        <v>802</v>
      </c>
      <c r="D299" s="44">
        <v>5</v>
      </c>
      <c r="E299" s="44">
        <v>500</v>
      </c>
      <c r="F299" s="45" t="s">
        <v>370</v>
      </c>
      <c r="G299" s="44">
        <v>-60</v>
      </c>
      <c r="H299" s="44" t="s">
        <v>22</v>
      </c>
      <c r="I299" s="45" t="s">
        <v>370</v>
      </c>
    </row>
    <row r="300" spans="1:9" ht="12" thickBot="1">
      <c r="A300" s="52">
        <v>585868</v>
      </c>
      <c r="B300" s="53" t="s">
        <v>183</v>
      </c>
      <c r="C300" s="53" t="s">
        <v>111</v>
      </c>
      <c r="D300" s="54">
        <v>16</v>
      </c>
      <c r="E300" s="54">
        <v>1644</v>
      </c>
      <c r="F300" s="53" t="s">
        <v>370</v>
      </c>
      <c r="G300" s="54">
        <v>-60</v>
      </c>
      <c r="H300" s="54" t="s">
        <v>11</v>
      </c>
      <c r="I300" s="53" t="s">
        <v>370</v>
      </c>
    </row>
    <row r="301" spans="1:9" ht="11.25">
      <c r="A301" s="55">
        <v>714200</v>
      </c>
      <c r="B301" s="56" t="s">
        <v>101</v>
      </c>
      <c r="C301" s="56" t="s">
        <v>94</v>
      </c>
      <c r="D301" s="55">
        <v>14</v>
      </c>
      <c r="E301" s="55">
        <v>1479</v>
      </c>
      <c r="F301" s="56" t="s">
        <v>370</v>
      </c>
      <c r="G301" s="55">
        <v>-40</v>
      </c>
      <c r="H301" s="55" t="s">
        <v>11</v>
      </c>
      <c r="I301" s="56" t="s">
        <v>370</v>
      </c>
    </row>
    <row r="302" spans="1:9" ht="11.25">
      <c r="A302" s="44">
        <v>712810</v>
      </c>
      <c r="B302" s="45" t="s">
        <v>313</v>
      </c>
      <c r="C302" s="45" t="s">
        <v>457</v>
      </c>
      <c r="D302" s="44">
        <v>13</v>
      </c>
      <c r="E302" s="44">
        <v>1333</v>
      </c>
      <c r="F302" s="45" t="s">
        <v>370</v>
      </c>
      <c r="G302" s="44">
        <v>-50</v>
      </c>
      <c r="H302" s="44" t="s">
        <v>11</v>
      </c>
      <c r="I302" s="45" t="s">
        <v>370</v>
      </c>
    </row>
    <row r="303" spans="1:9" ht="11.25">
      <c r="A303" s="44">
        <v>5929789</v>
      </c>
      <c r="B303" s="45" t="s">
        <v>288</v>
      </c>
      <c r="C303" s="45" t="s">
        <v>289</v>
      </c>
      <c r="D303" s="44">
        <v>12</v>
      </c>
      <c r="E303" s="44">
        <v>1296</v>
      </c>
      <c r="F303" s="45" t="s">
        <v>370</v>
      </c>
      <c r="G303" s="44">
        <v>-50</v>
      </c>
      <c r="H303" s="44" t="s">
        <v>11</v>
      </c>
      <c r="I303" s="45" t="s">
        <v>370</v>
      </c>
    </row>
    <row r="304" spans="1:9" ht="11.25">
      <c r="A304" s="44">
        <v>714600</v>
      </c>
      <c r="B304" s="45" t="s">
        <v>113</v>
      </c>
      <c r="C304" s="45" t="s">
        <v>87</v>
      </c>
      <c r="D304" s="44">
        <v>12</v>
      </c>
      <c r="E304" s="44">
        <v>1296</v>
      </c>
      <c r="F304" s="45" t="s">
        <v>370</v>
      </c>
      <c r="G304" s="44">
        <v>-60</v>
      </c>
      <c r="H304" s="44" t="s">
        <v>11</v>
      </c>
      <c r="I304" s="45" t="s">
        <v>370</v>
      </c>
    </row>
    <row r="305" spans="1:9" ht="11.25">
      <c r="A305" s="44">
        <v>715996</v>
      </c>
      <c r="B305" s="45" t="s">
        <v>115</v>
      </c>
      <c r="C305" s="45" t="s">
        <v>58</v>
      </c>
      <c r="D305" s="44">
        <v>12</v>
      </c>
      <c r="E305" s="44">
        <v>1281</v>
      </c>
      <c r="F305" s="45" t="s">
        <v>370</v>
      </c>
      <c r="G305" s="44">
        <v>-50</v>
      </c>
      <c r="H305" s="44" t="s">
        <v>11</v>
      </c>
      <c r="I305" s="45" t="s">
        <v>370</v>
      </c>
    </row>
    <row r="306" spans="1:9" ht="11.25">
      <c r="A306" s="44">
        <v>718442</v>
      </c>
      <c r="B306" s="45" t="s">
        <v>257</v>
      </c>
      <c r="C306" s="45" t="s">
        <v>122</v>
      </c>
      <c r="D306" s="44">
        <v>12</v>
      </c>
      <c r="E306" s="44">
        <v>1276</v>
      </c>
      <c r="F306" s="45" t="s">
        <v>370</v>
      </c>
      <c r="G306" s="44">
        <v>-40</v>
      </c>
      <c r="H306" s="44" t="s">
        <v>11</v>
      </c>
      <c r="I306" s="45" t="s">
        <v>370</v>
      </c>
    </row>
    <row r="307" spans="1:9" ht="11.25">
      <c r="A307" s="44">
        <v>717727</v>
      </c>
      <c r="B307" s="45" t="s">
        <v>116</v>
      </c>
      <c r="C307" s="45" t="s">
        <v>95</v>
      </c>
      <c r="D307" s="44">
        <v>11</v>
      </c>
      <c r="E307" s="44">
        <v>1129</v>
      </c>
      <c r="F307" s="45" t="s">
        <v>370</v>
      </c>
      <c r="G307" s="44">
        <v>-60</v>
      </c>
      <c r="H307" s="44" t="s">
        <v>11</v>
      </c>
      <c r="I307" s="45" t="s">
        <v>370</v>
      </c>
    </row>
    <row r="308" spans="1:9" ht="11.25">
      <c r="A308" s="44">
        <v>7114577</v>
      </c>
      <c r="B308" s="45" t="s">
        <v>276</v>
      </c>
      <c r="C308" s="45" t="s">
        <v>117</v>
      </c>
      <c r="D308" s="44">
        <v>10</v>
      </c>
      <c r="E308" s="44">
        <v>1046</v>
      </c>
      <c r="F308" s="45" t="s">
        <v>370</v>
      </c>
      <c r="G308" s="44">
        <v>-15</v>
      </c>
      <c r="H308" s="44" t="s">
        <v>11</v>
      </c>
      <c r="I308" s="45" t="s">
        <v>370</v>
      </c>
    </row>
    <row r="309" spans="1:9" ht="11.25">
      <c r="A309" s="44">
        <v>895351</v>
      </c>
      <c r="B309" s="45" t="s">
        <v>314</v>
      </c>
      <c r="C309" s="45" t="s">
        <v>84</v>
      </c>
      <c r="D309" s="44">
        <v>9</v>
      </c>
      <c r="E309" s="44">
        <v>934</v>
      </c>
      <c r="F309" s="45" t="s">
        <v>370</v>
      </c>
      <c r="G309" s="44">
        <v>-50</v>
      </c>
      <c r="H309" s="44" t="s">
        <v>11</v>
      </c>
      <c r="I309" s="45" t="s">
        <v>370</v>
      </c>
    </row>
    <row r="310" spans="1:9" ht="11.25">
      <c r="A310" s="44">
        <v>8013143</v>
      </c>
      <c r="B310" s="45" t="s">
        <v>803</v>
      </c>
      <c r="C310" s="45" t="s">
        <v>98</v>
      </c>
      <c r="D310" s="44">
        <v>9</v>
      </c>
      <c r="E310" s="44">
        <v>923</v>
      </c>
      <c r="F310" s="45" t="s">
        <v>370</v>
      </c>
      <c r="G310" s="44">
        <v>-50</v>
      </c>
      <c r="H310" s="44" t="s">
        <v>11</v>
      </c>
      <c r="I310" s="45" t="s">
        <v>370</v>
      </c>
    </row>
    <row r="311" spans="1:9" ht="11.25">
      <c r="A311" s="44">
        <v>7113803</v>
      </c>
      <c r="B311" s="45" t="s">
        <v>278</v>
      </c>
      <c r="C311" s="45" t="s">
        <v>155</v>
      </c>
      <c r="D311" s="44">
        <v>8</v>
      </c>
      <c r="E311" s="44">
        <v>887</v>
      </c>
      <c r="F311" s="45" t="s">
        <v>370</v>
      </c>
      <c r="G311" s="44">
        <v>-60</v>
      </c>
      <c r="H311" s="44" t="s">
        <v>11</v>
      </c>
      <c r="I311" s="45" t="s">
        <v>370</v>
      </c>
    </row>
    <row r="312" spans="1:9" ht="11.25">
      <c r="A312" s="44">
        <v>7112020</v>
      </c>
      <c r="B312" s="45" t="s">
        <v>232</v>
      </c>
      <c r="C312" s="45" t="s">
        <v>85</v>
      </c>
      <c r="D312" s="44">
        <v>8</v>
      </c>
      <c r="E312" s="44">
        <v>871</v>
      </c>
      <c r="F312" s="45" t="s">
        <v>370</v>
      </c>
      <c r="G312" s="44">
        <v>-50</v>
      </c>
      <c r="H312" s="44" t="s">
        <v>11</v>
      </c>
      <c r="I312" s="45" t="s">
        <v>370</v>
      </c>
    </row>
    <row r="313" spans="1:9" ht="11.25">
      <c r="A313" s="44">
        <v>715946</v>
      </c>
      <c r="B313" s="45" t="s">
        <v>804</v>
      </c>
      <c r="C313" s="45" t="s">
        <v>805</v>
      </c>
      <c r="D313" s="44">
        <v>8</v>
      </c>
      <c r="E313" s="44">
        <v>818</v>
      </c>
      <c r="F313" s="45" t="s">
        <v>370</v>
      </c>
      <c r="G313" s="44">
        <v>-70</v>
      </c>
      <c r="H313" s="44" t="s">
        <v>11</v>
      </c>
      <c r="I313" s="45" t="s">
        <v>370</v>
      </c>
    </row>
    <row r="314" spans="1:9" ht="11.25">
      <c r="A314" s="44">
        <v>7113071</v>
      </c>
      <c r="B314" s="45" t="s">
        <v>235</v>
      </c>
      <c r="C314" s="45" t="s">
        <v>245</v>
      </c>
      <c r="D314" s="44">
        <v>8</v>
      </c>
      <c r="E314" s="44">
        <v>816</v>
      </c>
      <c r="F314" s="45" t="s">
        <v>370</v>
      </c>
      <c r="G314" s="44">
        <v>-50</v>
      </c>
      <c r="H314" s="44" t="s">
        <v>11</v>
      </c>
      <c r="I314" s="45" t="s">
        <v>370</v>
      </c>
    </row>
    <row r="315" spans="1:9" ht="11.25">
      <c r="A315" s="44">
        <v>7114339</v>
      </c>
      <c r="B315" s="45" t="s">
        <v>232</v>
      </c>
      <c r="C315" s="45" t="s">
        <v>247</v>
      </c>
      <c r="D315" s="44">
        <v>7</v>
      </c>
      <c r="E315" s="44">
        <v>704</v>
      </c>
      <c r="F315" s="45" t="s">
        <v>370</v>
      </c>
      <c r="G315" s="44">
        <v>-13</v>
      </c>
      <c r="H315" s="44" t="s">
        <v>11</v>
      </c>
      <c r="I315" s="45" t="s">
        <v>370</v>
      </c>
    </row>
    <row r="316" spans="1:9" ht="11.25">
      <c r="A316" s="44">
        <v>7114863</v>
      </c>
      <c r="B316" s="45" t="s">
        <v>461</v>
      </c>
      <c r="C316" s="45" t="s">
        <v>177</v>
      </c>
      <c r="D316" s="44">
        <v>6</v>
      </c>
      <c r="E316" s="44">
        <v>696</v>
      </c>
      <c r="F316" s="45" t="s">
        <v>370</v>
      </c>
      <c r="G316" s="44">
        <v>-17</v>
      </c>
      <c r="H316" s="44" t="s">
        <v>11</v>
      </c>
      <c r="I316" s="45" t="s">
        <v>370</v>
      </c>
    </row>
    <row r="317" spans="1:9" ht="11.25">
      <c r="A317" s="44">
        <v>7110059</v>
      </c>
      <c r="B317" s="45" t="s">
        <v>168</v>
      </c>
      <c r="C317" s="45" t="s">
        <v>87</v>
      </c>
      <c r="D317" s="44">
        <v>6</v>
      </c>
      <c r="E317" s="44">
        <v>668</v>
      </c>
      <c r="F317" s="45" t="s">
        <v>370</v>
      </c>
      <c r="G317" s="44">
        <v>-60</v>
      </c>
      <c r="H317" s="44" t="s">
        <v>11</v>
      </c>
      <c r="I317" s="45" t="s">
        <v>370</v>
      </c>
    </row>
    <row r="318" spans="1:9" ht="11.25">
      <c r="A318" s="44">
        <v>717018</v>
      </c>
      <c r="B318" s="45" t="s">
        <v>806</v>
      </c>
      <c r="C318" s="45" t="s">
        <v>58</v>
      </c>
      <c r="D318" s="44">
        <v>6</v>
      </c>
      <c r="E318" s="44">
        <v>652</v>
      </c>
      <c r="F318" s="45" t="s">
        <v>370</v>
      </c>
      <c r="G318" s="44">
        <v>-60</v>
      </c>
      <c r="H318" s="44" t="s">
        <v>11</v>
      </c>
      <c r="I318" s="45" t="s">
        <v>370</v>
      </c>
    </row>
    <row r="319" spans="1:9" ht="11.25">
      <c r="A319" s="44">
        <v>712315</v>
      </c>
      <c r="B319" s="45" t="s">
        <v>60</v>
      </c>
      <c r="C319" s="45" t="s">
        <v>19</v>
      </c>
      <c r="D319" s="44">
        <v>6</v>
      </c>
      <c r="E319" s="44">
        <v>609</v>
      </c>
      <c r="F319" s="45" t="s">
        <v>370</v>
      </c>
      <c r="G319" s="44" t="s">
        <v>299</v>
      </c>
      <c r="H319" s="44" t="s">
        <v>11</v>
      </c>
      <c r="I319" s="45" t="s">
        <v>370</v>
      </c>
    </row>
    <row r="320" spans="1:9" ht="11.25">
      <c r="A320" s="44">
        <v>7114551</v>
      </c>
      <c r="B320" s="45" t="s">
        <v>462</v>
      </c>
      <c r="C320" s="45" t="s">
        <v>317</v>
      </c>
      <c r="D320" s="44">
        <v>6</v>
      </c>
      <c r="E320" s="44">
        <v>607</v>
      </c>
      <c r="F320" s="45" t="s">
        <v>370</v>
      </c>
      <c r="G320" s="44">
        <v>-17</v>
      </c>
      <c r="H320" s="44" t="s">
        <v>11</v>
      </c>
      <c r="I320" s="45" t="s">
        <v>370</v>
      </c>
    </row>
    <row r="321" spans="1:9" ht="11.25">
      <c r="A321" s="44">
        <v>715476</v>
      </c>
      <c r="B321" s="45" t="s">
        <v>206</v>
      </c>
      <c r="C321" s="45" t="s">
        <v>455</v>
      </c>
      <c r="D321" s="44">
        <v>5</v>
      </c>
      <c r="E321" s="44">
        <v>579</v>
      </c>
      <c r="F321" s="45" t="s">
        <v>370</v>
      </c>
      <c r="G321" s="44">
        <v>-70</v>
      </c>
      <c r="H321" s="44" t="s">
        <v>11</v>
      </c>
      <c r="I321" s="45" t="s">
        <v>370</v>
      </c>
    </row>
    <row r="322" spans="1:9" ht="11.25">
      <c r="A322" s="44">
        <v>711469</v>
      </c>
      <c r="B322" s="45" t="s">
        <v>807</v>
      </c>
      <c r="C322" s="45" t="s">
        <v>53</v>
      </c>
      <c r="D322" s="44">
        <v>5</v>
      </c>
      <c r="E322" s="44">
        <v>522</v>
      </c>
      <c r="F322" s="45" t="s">
        <v>370</v>
      </c>
      <c r="G322" s="44">
        <v>-70</v>
      </c>
      <c r="H322" s="44" t="s">
        <v>11</v>
      </c>
      <c r="I322" s="45" t="s">
        <v>370</v>
      </c>
    </row>
    <row r="323" spans="1:9" ht="11.25">
      <c r="A323" s="44">
        <v>7115622</v>
      </c>
      <c r="B323" s="45" t="s">
        <v>808</v>
      </c>
      <c r="C323" s="45" t="s">
        <v>809</v>
      </c>
      <c r="D323" s="44">
        <v>5</v>
      </c>
      <c r="E323" s="44">
        <v>507</v>
      </c>
      <c r="F323" s="45" t="s">
        <v>370</v>
      </c>
      <c r="G323" s="44">
        <v>-10</v>
      </c>
      <c r="H323" s="44" t="s">
        <v>11</v>
      </c>
      <c r="I323" s="45" t="s">
        <v>370</v>
      </c>
    </row>
    <row r="324" spans="1:9" ht="11.25">
      <c r="A324" s="44">
        <v>7115195</v>
      </c>
      <c r="B324" s="45" t="s">
        <v>638</v>
      </c>
      <c r="C324" s="45" t="s">
        <v>147</v>
      </c>
      <c r="D324" s="44">
        <v>5</v>
      </c>
      <c r="E324" s="44">
        <v>500</v>
      </c>
      <c r="F324" s="45" t="s">
        <v>370</v>
      </c>
      <c r="G324" s="44">
        <v>-16</v>
      </c>
      <c r="H324" s="44" t="s">
        <v>11</v>
      </c>
      <c r="I324" s="45" t="s">
        <v>370</v>
      </c>
    </row>
    <row r="325" spans="1:9" ht="11.25">
      <c r="A325" s="44">
        <v>7114693</v>
      </c>
      <c r="B325" s="45" t="s">
        <v>595</v>
      </c>
      <c r="C325" s="45" t="s">
        <v>142</v>
      </c>
      <c r="D325" s="44">
        <v>5</v>
      </c>
      <c r="E325" s="44">
        <v>500</v>
      </c>
      <c r="F325" s="45" t="s">
        <v>370</v>
      </c>
      <c r="G325" s="44">
        <v>-13</v>
      </c>
      <c r="H325" s="44" t="s">
        <v>11</v>
      </c>
      <c r="I325" s="45" t="s">
        <v>370</v>
      </c>
    </row>
    <row r="326" spans="1:9" ht="11.25">
      <c r="A326" s="44">
        <v>7114947</v>
      </c>
      <c r="B326" s="45" t="s">
        <v>460</v>
      </c>
      <c r="C326" s="45" t="s">
        <v>119</v>
      </c>
      <c r="D326" s="44">
        <v>5</v>
      </c>
      <c r="E326" s="44">
        <v>500</v>
      </c>
      <c r="F326" s="45" t="s">
        <v>370</v>
      </c>
      <c r="G326" s="44">
        <v>-60</v>
      </c>
      <c r="H326" s="44" t="s">
        <v>11</v>
      </c>
      <c r="I326" s="45" t="s">
        <v>370</v>
      </c>
    </row>
    <row r="327" spans="1:9" ht="11.25">
      <c r="A327" s="44">
        <v>71568</v>
      </c>
      <c r="B327" s="45" t="s">
        <v>75</v>
      </c>
      <c r="C327" s="45" t="s">
        <v>459</v>
      </c>
      <c r="D327" s="44">
        <v>5</v>
      </c>
      <c r="E327" s="44">
        <v>500</v>
      </c>
      <c r="F327" s="45" t="s">
        <v>370</v>
      </c>
      <c r="G327" s="44">
        <v>-70</v>
      </c>
      <c r="H327" s="44" t="s">
        <v>11</v>
      </c>
      <c r="I327" s="45" t="s">
        <v>370</v>
      </c>
    </row>
    <row r="328" spans="1:9" ht="11.25">
      <c r="A328" s="44">
        <v>7115437</v>
      </c>
      <c r="B328" s="45" t="s">
        <v>810</v>
      </c>
      <c r="C328" s="45" t="s">
        <v>10</v>
      </c>
      <c r="D328" s="44">
        <v>5</v>
      </c>
      <c r="E328" s="44">
        <v>500</v>
      </c>
      <c r="F328" s="45" t="s">
        <v>370</v>
      </c>
      <c r="G328" s="44">
        <v>-70</v>
      </c>
      <c r="H328" s="44" t="s">
        <v>11</v>
      </c>
      <c r="I328" s="45" t="s">
        <v>370</v>
      </c>
    </row>
    <row r="329" spans="1:9" ht="11.25">
      <c r="A329" s="44">
        <v>711695</v>
      </c>
      <c r="B329" s="45" t="s">
        <v>623</v>
      </c>
      <c r="C329" s="45" t="s">
        <v>72</v>
      </c>
      <c r="D329" s="44">
        <v>5</v>
      </c>
      <c r="E329" s="44">
        <v>505</v>
      </c>
      <c r="F329" s="45" t="s">
        <v>37</v>
      </c>
      <c r="G329" s="44">
        <v>-50</v>
      </c>
      <c r="H329" s="44" t="s">
        <v>22</v>
      </c>
      <c r="I329" s="45" t="s">
        <v>37</v>
      </c>
    </row>
    <row r="330" spans="1:9" ht="11.25">
      <c r="A330" s="44">
        <v>714161</v>
      </c>
      <c r="B330" s="45" t="s">
        <v>811</v>
      </c>
      <c r="C330" s="45" t="s">
        <v>71</v>
      </c>
      <c r="D330" s="44">
        <v>5</v>
      </c>
      <c r="E330" s="44">
        <v>500</v>
      </c>
      <c r="F330" s="45" t="s">
        <v>37</v>
      </c>
      <c r="G330" s="44">
        <v>-60</v>
      </c>
      <c r="H330" s="44" t="s">
        <v>22</v>
      </c>
      <c r="I330" s="45" t="s">
        <v>37</v>
      </c>
    </row>
    <row r="331" spans="1:9" ht="11.25">
      <c r="A331" s="44">
        <v>7113497</v>
      </c>
      <c r="B331" s="45" t="s">
        <v>599</v>
      </c>
      <c r="C331" s="45" t="s">
        <v>600</v>
      </c>
      <c r="D331" s="44">
        <v>5</v>
      </c>
      <c r="E331" s="44">
        <v>500</v>
      </c>
      <c r="F331" s="45" t="s">
        <v>37</v>
      </c>
      <c r="G331" s="44">
        <v>-70</v>
      </c>
      <c r="H331" s="44" t="s">
        <v>22</v>
      </c>
      <c r="I331" s="45" t="s">
        <v>37</v>
      </c>
    </row>
    <row r="332" spans="1:9" ht="11.25">
      <c r="A332" s="44">
        <v>713550</v>
      </c>
      <c r="B332" s="45" t="s">
        <v>463</v>
      </c>
      <c r="C332" s="45" t="s">
        <v>122</v>
      </c>
      <c r="D332" s="44">
        <v>15</v>
      </c>
      <c r="E332" s="44">
        <v>1593</v>
      </c>
      <c r="F332" s="45" t="s">
        <v>37</v>
      </c>
      <c r="G332" s="44">
        <v>-40</v>
      </c>
      <c r="H332" s="44" t="s">
        <v>11</v>
      </c>
      <c r="I332" s="45" t="s">
        <v>37</v>
      </c>
    </row>
    <row r="333" spans="1:9" ht="11.25">
      <c r="A333" s="44">
        <v>714946</v>
      </c>
      <c r="B333" s="45" t="s">
        <v>570</v>
      </c>
      <c r="C333" s="45" t="s">
        <v>130</v>
      </c>
      <c r="D333" s="44">
        <v>13</v>
      </c>
      <c r="E333" s="44">
        <v>1383</v>
      </c>
      <c r="F333" s="45" t="s">
        <v>37</v>
      </c>
      <c r="G333" s="44">
        <v>-60</v>
      </c>
      <c r="H333" s="44" t="s">
        <v>11</v>
      </c>
      <c r="I333" s="45" t="s">
        <v>37</v>
      </c>
    </row>
    <row r="334" spans="1:9" ht="11.25">
      <c r="A334" s="44">
        <v>714132</v>
      </c>
      <c r="B334" s="45" t="s">
        <v>66</v>
      </c>
      <c r="C334" s="45" t="s">
        <v>57</v>
      </c>
      <c r="D334" s="44">
        <v>11</v>
      </c>
      <c r="E334" s="44">
        <v>1119</v>
      </c>
      <c r="F334" s="45" t="s">
        <v>37</v>
      </c>
      <c r="G334" s="44">
        <v>-70</v>
      </c>
      <c r="H334" s="44" t="s">
        <v>11</v>
      </c>
      <c r="I334" s="45" t="s">
        <v>37</v>
      </c>
    </row>
    <row r="335" spans="1:9" ht="11.25">
      <c r="A335" s="44">
        <v>717980</v>
      </c>
      <c r="B335" s="45" t="s">
        <v>73</v>
      </c>
      <c r="C335" s="45" t="s">
        <v>119</v>
      </c>
      <c r="D335" s="44">
        <v>10</v>
      </c>
      <c r="E335" s="44">
        <v>1062</v>
      </c>
      <c r="F335" s="45" t="s">
        <v>37</v>
      </c>
      <c r="G335" s="44">
        <v>-40</v>
      </c>
      <c r="H335" s="44" t="s">
        <v>11</v>
      </c>
      <c r="I335" s="45" t="s">
        <v>37</v>
      </c>
    </row>
    <row r="336" spans="1:9" ht="11.25">
      <c r="A336" s="44">
        <v>715409</v>
      </c>
      <c r="B336" s="45" t="s">
        <v>40</v>
      </c>
      <c r="C336" s="45" t="s">
        <v>36</v>
      </c>
      <c r="D336" s="44">
        <v>9</v>
      </c>
      <c r="E336" s="44">
        <v>980</v>
      </c>
      <c r="F336" s="45" t="s">
        <v>37</v>
      </c>
      <c r="G336" s="44">
        <v>-70</v>
      </c>
      <c r="H336" s="44" t="s">
        <v>11</v>
      </c>
      <c r="I336" s="45" t="s">
        <v>37</v>
      </c>
    </row>
    <row r="337" spans="1:9" ht="11.25">
      <c r="A337" s="44">
        <v>718406</v>
      </c>
      <c r="B337" s="45" t="s">
        <v>63</v>
      </c>
      <c r="C337" s="45" t="s">
        <v>64</v>
      </c>
      <c r="D337" s="44">
        <v>9</v>
      </c>
      <c r="E337" s="44">
        <v>977</v>
      </c>
      <c r="F337" s="45" t="s">
        <v>37</v>
      </c>
      <c r="G337" s="44">
        <v>-60</v>
      </c>
      <c r="H337" s="44" t="s">
        <v>11</v>
      </c>
      <c r="I337" s="45" t="s">
        <v>37</v>
      </c>
    </row>
    <row r="338" spans="1:9" ht="11.25">
      <c r="A338" s="44">
        <v>715411</v>
      </c>
      <c r="B338" s="45" t="s">
        <v>67</v>
      </c>
      <c r="C338" s="45" t="s">
        <v>68</v>
      </c>
      <c r="D338" s="44">
        <v>9</v>
      </c>
      <c r="E338" s="44">
        <v>964</v>
      </c>
      <c r="F338" s="45" t="s">
        <v>37</v>
      </c>
      <c r="G338" s="44">
        <v>-70</v>
      </c>
      <c r="H338" s="44" t="s">
        <v>11</v>
      </c>
      <c r="I338" s="45" t="s">
        <v>37</v>
      </c>
    </row>
    <row r="339" spans="1:9" ht="11.25">
      <c r="A339" s="44">
        <v>5320528</v>
      </c>
      <c r="B339" s="45" t="s">
        <v>464</v>
      </c>
      <c r="C339" s="45" t="s">
        <v>108</v>
      </c>
      <c r="D339" s="44">
        <v>9</v>
      </c>
      <c r="E339" s="44">
        <v>925</v>
      </c>
      <c r="F339" s="45" t="s">
        <v>37</v>
      </c>
      <c r="G339" s="44">
        <v>-40</v>
      </c>
      <c r="H339" s="44" t="s">
        <v>11</v>
      </c>
      <c r="I339" s="45" t="s">
        <v>37</v>
      </c>
    </row>
    <row r="340" spans="1:9" ht="11.25">
      <c r="A340" s="44">
        <v>712796</v>
      </c>
      <c r="B340" s="45" t="s">
        <v>812</v>
      </c>
      <c r="C340" s="45" t="s">
        <v>119</v>
      </c>
      <c r="D340" s="44">
        <v>8</v>
      </c>
      <c r="E340" s="44">
        <v>852</v>
      </c>
      <c r="F340" s="45" t="s">
        <v>37</v>
      </c>
      <c r="G340" s="44">
        <v>-50</v>
      </c>
      <c r="H340" s="44" t="s">
        <v>11</v>
      </c>
      <c r="I340" s="45" t="s">
        <v>37</v>
      </c>
    </row>
    <row r="341" spans="1:9" ht="11.25">
      <c r="A341" s="44">
        <v>718048</v>
      </c>
      <c r="B341" s="45" t="s">
        <v>65</v>
      </c>
      <c r="C341" s="45" t="s">
        <v>465</v>
      </c>
      <c r="D341" s="44">
        <v>8</v>
      </c>
      <c r="E341" s="44">
        <v>834</v>
      </c>
      <c r="F341" s="45" t="s">
        <v>37</v>
      </c>
      <c r="G341" s="44">
        <v>-70</v>
      </c>
      <c r="H341" s="44" t="s">
        <v>11</v>
      </c>
      <c r="I341" s="45" t="s">
        <v>37</v>
      </c>
    </row>
    <row r="342" spans="1:9" ht="11.25">
      <c r="A342" s="44">
        <v>712454</v>
      </c>
      <c r="B342" s="45" t="s">
        <v>639</v>
      </c>
      <c r="C342" s="45" t="s">
        <v>25</v>
      </c>
      <c r="D342" s="44">
        <v>8</v>
      </c>
      <c r="E342" s="44">
        <v>829</v>
      </c>
      <c r="F342" s="45" t="s">
        <v>37</v>
      </c>
      <c r="G342" s="44">
        <v>-60</v>
      </c>
      <c r="H342" s="44" t="s">
        <v>11</v>
      </c>
      <c r="I342" s="45" t="s">
        <v>37</v>
      </c>
    </row>
    <row r="343" spans="1:9" ht="11.25">
      <c r="A343" s="44">
        <v>638653</v>
      </c>
      <c r="B343" s="45" t="s">
        <v>813</v>
      </c>
      <c r="C343" s="45" t="s">
        <v>137</v>
      </c>
      <c r="D343" s="44">
        <v>8</v>
      </c>
      <c r="E343" s="44">
        <v>819</v>
      </c>
      <c r="F343" s="45" t="s">
        <v>37</v>
      </c>
      <c r="G343" s="44">
        <v>-50</v>
      </c>
      <c r="H343" s="44" t="s">
        <v>11</v>
      </c>
      <c r="I343" s="45" t="s">
        <v>37</v>
      </c>
    </row>
    <row r="344" spans="1:9" ht="11.25">
      <c r="A344" s="44">
        <v>718602</v>
      </c>
      <c r="B344" s="45" t="s">
        <v>120</v>
      </c>
      <c r="C344" s="45" t="s">
        <v>100</v>
      </c>
      <c r="D344" s="44">
        <v>8</v>
      </c>
      <c r="E344" s="44">
        <v>806</v>
      </c>
      <c r="F344" s="45" t="s">
        <v>37</v>
      </c>
      <c r="G344" s="44">
        <v>-50</v>
      </c>
      <c r="H344" s="44" t="s">
        <v>11</v>
      </c>
      <c r="I344" s="45" t="s">
        <v>37</v>
      </c>
    </row>
    <row r="345" spans="1:9" ht="11.25">
      <c r="A345" s="44">
        <v>7114005</v>
      </c>
      <c r="B345" s="45" t="s">
        <v>279</v>
      </c>
      <c r="C345" s="45" t="s">
        <v>265</v>
      </c>
      <c r="D345" s="44">
        <v>7</v>
      </c>
      <c r="E345" s="44">
        <v>754</v>
      </c>
      <c r="F345" s="45" t="s">
        <v>37</v>
      </c>
      <c r="G345" s="44">
        <v>-70</v>
      </c>
      <c r="H345" s="44" t="s">
        <v>11</v>
      </c>
      <c r="I345" s="45" t="s">
        <v>37</v>
      </c>
    </row>
    <row r="346" spans="1:9" ht="11.25">
      <c r="A346" s="44">
        <v>715940</v>
      </c>
      <c r="B346" s="45" t="s">
        <v>69</v>
      </c>
      <c r="C346" s="45" t="s">
        <v>17</v>
      </c>
      <c r="D346" s="44">
        <v>7</v>
      </c>
      <c r="E346" s="44">
        <v>751</v>
      </c>
      <c r="F346" s="45" t="s">
        <v>37</v>
      </c>
      <c r="G346" s="44">
        <v>-70</v>
      </c>
      <c r="H346" s="44" t="s">
        <v>11</v>
      </c>
      <c r="I346" s="45" t="s">
        <v>37</v>
      </c>
    </row>
    <row r="347" spans="1:9" ht="11.25">
      <c r="A347" s="44">
        <v>65892</v>
      </c>
      <c r="B347" s="45" t="s">
        <v>35</v>
      </c>
      <c r="C347" s="45" t="s">
        <v>466</v>
      </c>
      <c r="D347" s="44">
        <v>7</v>
      </c>
      <c r="E347" s="44">
        <v>728</v>
      </c>
      <c r="F347" s="45" t="s">
        <v>37</v>
      </c>
      <c r="G347" s="44">
        <v>-80</v>
      </c>
      <c r="H347" s="44" t="s">
        <v>11</v>
      </c>
      <c r="I347" s="45" t="s">
        <v>37</v>
      </c>
    </row>
    <row r="348" spans="1:9" ht="11.25">
      <c r="A348" s="44">
        <v>713465</v>
      </c>
      <c r="B348" s="45" t="s">
        <v>38</v>
      </c>
      <c r="C348" s="45" t="s">
        <v>39</v>
      </c>
      <c r="D348" s="44">
        <v>6</v>
      </c>
      <c r="E348" s="44">
        <v>642</v>
      </c>
      <c r="F348" s="45" t="s">
        <v>37</v>
      </c>
      <c r="G348" s="44">
        <v>-70</v>
      </c>
      <c r="H348" s="44" t="s">
        <v>11</v>
      </c>
      <c r="I348" s="45" t="s">
        <v>37</v>
      </c>
    </row>
    <row r="349" spans="1:9" ht="11.25">
      <c r="A349" s="44">
        <v>745257</v>
      </c>
      <c r="B349" s="45" t="s">
        <v>467</v>
      </c>
      <c r="C349" s="45" t="s">
        <v>59</v>
      </c>
      <c r="D349" s="44">
        <v>6</v>
      </c>
      <c r="E349" s="44">
        <v>604</v>
      </c>
      <c r="F349" s="45" t="s">
        <v>37</v>
      </c>
      <c r="G349" s="44">
        <v>-70</v>
      </c>
      <c r="H349" s="44" t="s">
        <v>11</v>
      </c>
      <c r="I349" s="45" t="s">
        <v>37</v>
      </c>
    </row>
    <row r="350" spans="1:9" ht="11.25">
      <c r="A350" s="44">
        <v>6315465</v>
      </c>
      <c r="B350" s="45" t="s">
        <v>468</v>
      </c>
      <c r="C350" s="45" t="s">
        <v>134</v>
      </c>
      <c r="D350" s="44">
        <v>6</v>
      </c>
      <c r="E350" s="44">
        <v>603</v>
      </c>
      <c r="F350" s="45" t="s">
        <v>37</v>
      </c>
      <c r="G350" s="44">
        <v>-50</v>
      </c>
      <c r="H350" s="44" t="s">
        <v>11</v>
      </c>
      <c r="I350" s="45" t="s">
        <v>37</v>
      </c>
    </row>
    <row r="351" spans="1:9" ht="11.25">
      <c r="A351" s="44">
        <v>7115430</v>
      </c>
      <c r="B351" s="45" t="s">
        <v>468</v>
      </c>
      <c r="C351" s="45" t="s">
        <v>335</v>
      </c>
      <c r="D351" s="44">
        <v>5</v>
      </c>
      <c r="E351" s="44">
        <v>516</v>
      </c>
      <c r="F351" s="45" t="s">
        <v>37</v>
      </c>
      <c r="G351" s="44">
        <v>-13</v>
      </c>
      <c r="H351" s="44" t="s">
        <v>11</v>
      </c>
      <c r="I351" s="45" t="s">
        <v>37</v>
      </c>
    </row>
    <row r="352" spans="1:9" ht="11.25">
      <c r="A352" s="44">
        <v>7115428</v>
      </c>
      <c r="B352" s="45" t="s">
        <v>814</v>
      </c>
      <c r="C352" s="45" t="s">
        <v>815</v>
      </c>
      <c r="D352" s="44">
        <v>5</v>
      </c>
      <c r="E352" s="44">
        <v>501</v>
      </c>
      <c r="F352" s="45" t="s">
        <v>37</v>
      </c>
      <c r="G352" s="44">
        <v>-13</v>
      </c>
      <c r="H352" s="44" t="s">
        <v>11</v>
      </c>
      <c r="I352" s="45" t="s">
        <v>37</v>
      </c>
    </row>
    <row r="353" spans="1:9" ht="11.25">
      <c r="A353" s="44">
        <v>7115478</v>
      </c>
      <c r="B353" s="45" t="s">
        <v>816</v>
      </c>
      <c r="C353" s="45" t="s">
        <v>96</v>
      </c>
      <c r="D353" s="44">
        <v>5</v>
      </c>
      <c r="E353" s="44">
        <v>500</v>
      </c>
      <c r="F353" s="45" t="s">
        <v>37</v>
      </c>
      <c r="G353" s="44">
        <v>-13</v>
      </c>
      <c r="H353" s="44" t="s">
        <v>11</v>
      </c>
      <c r="I353" s="45" t="s">
        <v>37</v>
      </c>
    </row>
    <row r="354" spans="1:9" ht="11.25">
      <c r="A354" s="44">
        <v>7111219</v>
      </c>
      <c r="B354" s="45" t="s">
        <v>169</v>
      </c>
      <c r="C354" s="45" t="s">
        <v>53</v>
      </c>
      <c r="D354" s="44">
        <v>5</v>
      </c>
      <c r="E354" s="44">
        <v>500</v>
      </c>
      <c r="F354" s="45" t="s">
        <v>37</v>
      </c>
      <c r="G354" s="44">
        <v>-60</v>
      </c>
      <c r="H354" s="44" t="s">
        <v>11</v>
      </c>
      <c r="I354" s="45" t="s">
        <v>37</v>
      </c>
    </row>
    <row r="355" spans="1:9" ht="11.25">
      <c r="A355" s="44">
        <v>88533</v>
      </c>
      <c r="B355" s="45" t="s">
        <v>149</v>
      </c>
      <c r="C355" s="45" t="s">
        <v>150</v>
      </c>
      <c r="D355" s="44">
        <v>7</v>
      </c>
      <c r="E355" s="44">
        <v>751</v>
      </c>
      <c r="F355" s="45" t="s">
        <v>41</v>
      </c>
      <c r="G355" s="44">
        <v>-80</v>
      </c>
      <c r="H355" s="44" t="s">
        <v>22</v>
      </c>
      <c r="I355" s="45" t="s">
        <v>41</v>
      </c>
    </row>
    <row r="356" spans="1:9" ht="11.25">
      <c r="A356" s="44">
        <v>714129</v>
      </c>
      <c r="B356" s="45" t="s">
        <v>121</v>
      </c>
      <c r="C356" s="45" t="s">
        <v>140</v>
      </c>
      <c r="D356" s="44">
        <v>6</v>
      </c>
      <c r="E356" s="44">
        <v>652</v>
      </c>
      <c r="F356" s="45" t="s">
        <v>41</v>
      </c>
      <c r="G356" s="44">
        <v>-40</v>
      </c>
      <c r="H356" s="44" t="s">
        <v>22</v>
      </c>
      <c r="I356" s="45" t="s">
        <v>41</v>
      </c>
    </row>
    <row r="357" spans="1:9" ht="11.25">
      <c r="A357" s="44">
        <v>7114429</v>
      </c>
      <c r="B357" s="45" t="s">
        <v>469</v>
      </c>
      <c r="C357" s="45" t="s">
        <v>470</v>
      </c>
      <c r="D357" s="44">
        <v>5</v>
      </c>
      <c r="E357" s="44">
        <v>500</v>
      </c>
      <c r="F357" s="45" t="s">
        <v>41</v>
      </c>
      <c r="G357" s="44">
        <v>-16</v>
      </c>
      <c r="H357" s="44" t="s">
        <v>22</v>
      </c>
      <c r="I357" s="45" t="s">
        <v>41</v>
      </c>
    </row>
    <row r="358" spans="1:9" ht="11.25">
      <c r="A358" s="44">
        <v>7115277</v>
      </c>
      <c r="B358" s="45" t="s">
        <v>586</v>
      </c>
      <c r="C358" s="45" t="s">
        <v>587</v>
      </c>
      <c r="D358" s="44">
        <v>5</v>
      </c>
      <c r="E358" s="44">
        <v>500</v>
      </c>
      <c r="F358" s="45" t="s">
        <v>41</v>
      </c>
      <c r="G358" s="44">
        <v>-40</v>
      </c>
      <c r="H358" s="44" t="s">
        <v>22</v>
      </c>
      <c r="I358" s="45" t="s">
        <v>41</v>
      </c>
    </row>
    <row r="359" spans="1:9" ht="11.25">
      <c r="A359" s="44">
        <v>718505</v>
      </c>
      <c r="B359" s="45" t="s">
        <v>172</v>
      </c>
      <c r="C359" s="45" t="s">
        <v>471</v>
      </c>
      <c r="D359" s="44">
        <v>9</v>
      </c>
      <c r="E359" s="44">
        <v>972</v>
      </c>
      <c r="F359" s="45" t="s">
        <v>41</v>
      </c>
      <c r="G359" s="44">
        <v>-40</v>
      </c>
      <c r="H359" s="44" t="s">
        <v>11</v>
      </c>
      <c r="I359" s="45" t="s">
        <v>41</v>
      </c>
    </row>
    <row r="360" spans="1:9" ht="11.25">
      <c r="A360" s="44">
        <v>713277</v>
      </c>
      <c r="B360" s="45" t="s">
        <v>469</v>
      </c>
      <c r="C360" s="45" t="s">
        <v>189</v>
      </c>
      <c r="D360" s="44">
        <v>8</v>
      </c>
      <c r="E360" s="44">
        <v>855</v>
      </c>
      <c r="F360" s="45" t="s">
        <v>41</v>
      </c>
      <c r="G360" s="44">
        <v>-40</v>
      </c>
      <c r="H360" s="44" t="s">
        <v>11</v>
      </c>
      <c r="I360" s="45" t="s">
        <v>41</v>
      </c>
    </row>
    <row r="361" spans="1:9" ht="11.25">
      <c r="A361" s="44">
        <v>429289</v>
      </c>
      <c r="B361" s="45" t="s">
        <v>472</v>
      </c>
      <c r="C361" s="45" t="s">
        <v>473</v>
      </c>
      <c r="D361" s="44">
        <v>8</v>
      </c>
      <c r="E361" s="44">
        <v>816</v>
      </c>
      <c r="F361" s="45" t="s">
        <v>41</v>
      </c>
      <c r="G361" s="44">
        <v>-50</v>
      </c>
      <c r="H361" s="44" t="s">
        <v>11</v>
      </c>
      <c r="I361" s="45" t="s">
        <v>41</v>
      </c>
    </row>
    <row r="362" spans="1:9" ht="11.25">
      <c r="A362" s="44">
        <v>7114622</v>
      </c>
      <c r="B362" s="45" t="s">
        <v>641</v>
      </c>
      <c r="C362" s="45" t="s">
        <v>198</v>
      </c>
      <c r="D362" s="44">
        <v>5</v>
      </c>
      <c r="E362" s="44">
        <v>526</v>
      </c>
      <c r="F362" s="45" t="s">
        <v>41</v>
      </c>
      <c r="G362" s="44">
        <v>-17</v>
      </c>
      <c r="H362" s="44" t="s">
        <v>11</v>
      </c>
      <c r="I362" s="45" t="s">
        <v>41</v>
      </c>
    </row>
    <row r="363" spans="1:9" ht="11.25">
      <c r="A363" s="44">
        <v>7114492</v>
      </c>
      <c r="B363" s="45" t="s">
        <v>477</v>
      </c>
      <c r="C363" s="45" t="s">
        <v>239</v>
      </c>
      <c r="D363" s="44">
        <v>5</v>
      </c>
      <c r="E363" s="44">
        <v>525</v>
      </c>
      <c r="F363" s="45" t="s">
        <v>41</v>
      </c>
      <c r="G363" s="44">
        <v>-17</v>
      </c>
      <c r="H363" s="44" t="s">
        <v>11</v>
      </c>
      <c r="I363" s="45" t="s">
        <v>41</v>
      </c>
    </row>
    <row r="364" spans="1:9" ht="11.25">
      <c r="A364" s="44">
        <v>7115582</v>
      </c>
      <c r="B364" s="45" t="s">
        <v>817</v>
      </c>
      <c r="C364" s="45" t="s">
        <v>503</v>
      </c>
      <c r="D364" s="44">
        <v>5</v>
      </c>
      <c r="E364" s="44">
        <v>500</v>
      </c>
      <c r="F364" s="45" t="s">
        <v>41</v>
      </c>
      <c r="G364" s="44">
        <v>-10</v>
      </c>
      <c r="H364" s="44" t="s">
        <v>11</v>
      </c>
      <c r="I364" s="45" t="s">
        <v>41</v>
      </c>
    </row>
    <row r="365" spans="1:9" ht="11.25">
      <c r="A365" s="44">
        <v>7115583</v>
      </c>
      <c r="B365" s="45" t="s">
        <v>440</v>
      </c>
      <c r="C365" s="45" t="s">
        <v>114</v>
      </c>
      <c r="D365" s="44">
        <v>5</v>
      </c>
      <c r="E365" s="44">
        <v>500</v>
      </c>
      <c r="F365" s="45" t="s">
        <v>41</v>
      </c>
      <c r="G365" s="44">
        <v>-14</v>
      </c>
      <c r="H365" s="44" t="s">
        <v>11</v>
      </c>
      <c r="I365" s="45" t="s">
        <v>41</v>
      </c>
    </row>
    <row r="366" spans="1:9" ht="11.25">
      <c r="A366" s="44">
        <v>7115655</v>
      </c>
      <c r="B366" s="45" t="s">
        <v>818</v>
      </c>
      <c r="C366" s="45" t="s">
        <v>144</v>
      </c>
      <c r="D366" s="44">
        <v>5</v>
      </c>
      <c r="E366" s="44">
        <v>500</v>
      </c>
      <c r="F366" s="45" t="s">
        <v>41</v>
      </c>
      <c r="G366" s="44">
        <v>-14</v>
      </c>
      <c r="H366" s="44" t="s">
        <v>11</v>
      </c>
      <c r="I366" s="45" t="s">
        <v>41</v>
      </c>
    </row>
    <row r="367" spans="1:9" ht="11.25">
      <c r="A367" s="44">
        <v>7114628</v>
      </c>
      <c r="B367" s="45" t="s">
        <v>295</v>
      </c>
      <c r="C367" s="45" t="s">
        <v>131</v>
      </c>
      <c r="D367" s="44">
        <v>5</v>
      </c>
      <c r="E367" s="44">
        <v>500</v>
      </c>
      <c r="F367" s="45" t="s">
        <v>41</v>
      </c>
      <c r="G367" s="44">
        <v>-15</v>
      </c>
      <c r="H367" s="44" t="s">
        <v>11</v>
      </c>
      <c r="I367" s="45" t="s">
        <v>41</v>
      </c>
    </row>
    <row r="368" spans="1:9" ht="11.25">
      <c r="A368" s="44">
        <v>7115616</v>
      </c>
      <c r="B368" s="45" t="s">
        <v>819</v>
      </c>
      <c r="C368" s="45" t="s">
        <v>104</v>
      </c>
      <c r="D368" s="44">
        <v>5</v>
      </c>
      <c r="E368" s="44">
        <v>500</v>
      </c>
      <c r="F368" s="45" t="s">
        <v>41</v>
      </c>
      <c r="G368" s="44">
        <v>-15</v>
      </c>
      <c r="H368" s="44" t="s">
        <v>11</v>
      </c>
      <c r="I368" s="45" t="s">
        <v>41</v>
      </c>
    </row>
    <row r="369" spans="1:9" ht="11.25">
      <c r="A369" s="44">
        <v>7114623</v>
      </c>
      <c r="B369" s="45" t="s">
        <v>604</v>
      </c>
      <c r="C369" s="45" t="s">
        <v>241</v>
      </c>
      <c r="D369" s="44">
        <v>5</v>
      </c>
      <c r="E369" s="44">
        <v>500</v>
      </c>
      <c r="F369" s="45" t="s">
        <v>41</v>
      </c>
      <c r="G369" s="44">
        <v>-17</v>
      </c>
      <c r="H369" s="44" t="s">
        <v>11</v>
      </c>
      <c r="I369" s="45" t="s">
        <v>41</v>
      </c>
    </row>
    <row r="370" spans="1:9" ht="11.25">
      <c r="A370" s="44">
        <v>7115617</v>
      </c>
      <c r="B370" s="45" t="s">
        <v>820</v>
      </c>
      <c r="C370" s="45" t="s">
        <v>18</v>
      </c>
      <c r="D370" s="44">
        <v>5</v>
      </c>
      <c r="E370" s="44">
        <v>500</v>
      </c>
      <c r="F370" s="45" t="s">
        <v>41</v>
      </c>
      <c r="G370" s="44">
        <v>-12</v>
      </c>
      <c r="H370" s="44" t="s">
        <v>11</v>
      </c>
      <c r="I370" s="45" t="s">
        <v>41</v>
      </c>
    </row>
    <row r="371" spans="1:9" ht="11.25">
      <c r="A371" s="44">
        <v>7115585</v>
      </c>
      <c r="B371" s="45" t="s">
        <v>440</v>
      </c>
      <c r="C371" s="45" t="s">
        <v>198</v>
      </c>
      <c r="D371" s="44">
        <v>5</v>
      </c>
      <c r="E371" s="44">
        <v>500</v>
      </c>
      <c r="F371" s="45" t="s">
        <v>41</v>
      </c>
      <c r="G371" s="44">
        <v>-12</v>
      </c>
      <c r="H371" s="44" t="s">
        <v>11</v>
      </c>
      <c r="I371" s="45" t="s">
        <v>41</v>
      </c>
    </row>
    <row r="372" spans="1:9" ht="11.25">
      <c r="A372" s="44">
        <v>7115656</v>
      </c>
      <c r="B372" s="45" t="s">
        <v>821</v>
      </c>
      <c r="C372" s="45" t="s">
        <v>822</v>
      </c>
      <c r="D372" s="44">
        <v>5</v>
      </c>
      <c r="E372" s="44">
        <v>500</v>
      </c>
      <c r="F372" s="45" t="s">
        <v>41</v>
      </c>
      <c r="G372" s="44">
        <v>-12</v>
      </c>
      <c r="H372" s="44" t="s">
        <v>11</v>
      </c>
      <c r="I372" s="45" t="s">
        <v>41</v>
      </c>
    </row>
    <row r="373" spans="1:9" ht="11.25">
      <c r="A373" s="44">
        <v>7115348</v>
      </c>
      <c r="B373" s="45" t="s">
        <v>551</v>
      </c>
      <c r="C373" s="45" t="s">
        <v>144</v>
      </c>
      <c r="D373" s="44">
        <v>5</v>
      </c>
      <c r="E373" s="44">
        <v>500</v>
      </c>
      <c r="F373" s="45" t="s">
        <v>41</v>
      </c>
      <c r="G373" s="44">
        <v>-13</v>
      </c>
      <c r="H373" s="44" t="s">
        <v>11</v>
      </c>
      <c r="I373" s="45" t="s">
        <v>41</v>
      </c>
    </row>
    <row r="374" spans="1:9" ht="11.25">
      <c r="A374" s="44">
        <v>7115620</v>
      </c>
      <c r="B374" s="45" t="s">
        <v>823</v>
      </c>
      <c r="C374" s="45" t="s">
        <v>124</v>
      </c>
      <c r="D374" s="44">
        <v>5</v>
      </c>
      <c r="E374" s="44">
        <v>500</v>
      </c>
      <c r="F374" s="45" t="s">
        <v>41</v>
      </c>
      <c r="G374" s="44">
        <v>-13</v>
      </c>
      <c r="H374" s="44" t="s">
        <v>11</v>
      </c>
      <c r="I374" s="45" t="s">
        <v>41</v>
      </c>
    </row>
    <row r="375" spans="1:9" ht="11.25">
      <c r="A375" s="44">
        <v>7115618</v>
      </c>
      <c r="B375" s="45" t="s">
        <v>824</v>
      </c>
      <c r="C375" s="45" t="s">
        <v>399</v>
      </c>
      <c r="D375" s="44">
        <v>5</v>
      </c>
      <c r="E375" s="44">
        <v>500</v>
      </c>
      <c r="F375" s="45" t="s">
        <v>41</v>
      </c>
      <c r="G375" s="44">
        <v>-13</v>
      </c>
      <c r="H375" s="44" t="s">
        <v>11</v>
      </c>
      <c r="I375" s="45" t="s">
        <v>41</v>
      </c>
    </row>
    <row r="376" spans="1:9" ht="11.25">
      <c r="A376" s="44">
        <v>7115099</v>
      </c>
      <c r="B376" s="45" t="s">
        <v>476</v>
      </c>
      <c r="C376" s="45" t="s">
        <v>247</v>
      </c>
      <c r="D376" s="44">
        <v>5</v>
      </c>
      <c r="E376" s="44">
        <v>500</v>
      </c>
      <c r="F376" s="45" t="s">
        <v>41</v>
      </c>
      <c r="G376" s="44">
        <v>-13</v>
      </c>
      <c r="H376" s="44" t="s">
        <v>11</v>
      </c>
      <c r="I376" s="45" t="s">
        <v>41</v>
      </c>
    </row>
    <row r="377" spans="1:9" ht="11.25">
      <c r="A377" s="44">
        <v>7115654</v>
      </c>
      <c r="B377" s="45" t="s">
        <v>825</v>
      </c>
      <c r="C377" s="45" t="s">
        <v>787</v>
      </c>
      <c r="D377" s="44">
        <v>5</v>
      </c>
      <c r="E377" s="44">
        <v>500</v>
      </c>
      <c r="F377" s="45" t="s">
        <v>41</v>
      </c>
      <c r="G377" s="44">
        <v>-13</v>
      </c>
      <c r="H377" s="44" t="s">
        <v>11</v>
      </c>
      <c r="I377" s="45" t="s">
        <v>41</v>
      </c>
    </row>
    <row r="378" spans="1:9" ht="11.25">
      <c r="A378" s="44">
        <v>7115619</v>
      </c>
      <c r="B378" s="45" t="s">
        <v>826</v>
      </c>
      <c r="C378" s="45" t="s">
        <v>247</v>
      </c>
      <c r="D378" s="44">
        <v>5</v>
      </c>
      <c r="E378" s="44">
        <v>500</v>
      </c>
      <c r="F378" s="45" t="s">
        <v>41</v>
      </c>
      <c r="G378" s="44">
        <v>-13</v>
      </c>
      <c r="H378" s="44" t="s">
        <v>11</v>
      </c>
      <c r="I378" s="45" t="s">
        <v>41</v>
      </c>
    </row>
    <row r="379" spans="1:9" ht="11.25">
      <c r="A379" s="44">
        <v>719472</v>
      </c>
      <c r="B379" s="45" t="s">
        <v>478</v>
      </c>
      <c r="C379" s="45" t="s">
        <v>131</v>
      </c>
      <c r="D379" s="44">
        <v>5</v>
      </c>
      <c r="E379" s="44">
        <v>500</v>
      </c>
      <c r="F379" s="45" t="s">
        <v>41</v>
      </c>
      <c r="G379" s="44">
        <v>-40</v>
      </c>
      <c r="H379" s="44" t="s">
        <v>11</v>
      </c>
      <c r="I379" s="45" t="s">
        <v>41</v>
      </c>
    </row>
    <row r="380" spans="1:9" ht="11.25">
      <c r="A380" s="44">
        <v>7115599</v>
      </c>
      <c r="B380" s="45" t="s">
        <v>827</v>
      </c>
      <c r="C380" s="45" t="s">
        <v>828</v>
      </c>
      <c r="D380" s="44">
        <v>5</v>
      </c>
      <c r="E380" s="44">
        <v>500</v>
      </c>
      <c r="F380" s="45" t="s">
        <v>41</v>
      </c>
      <c r="G380" s="44">
        <v>-50</v>
      </c>
      <c r="H380" s="44" t="s">
        <v>11</v>
      </c>
      <c r="I380" s="45" t="s">
        <v>41</v>
      </c>
    </row>
    <row r="381" spans="1:9" ht="11.25">
      <c r="A381" s="44">
        <v>7110159</v>
      </c>
      <c r="B381" s="45" t="s">
        <v>184</v>
      </c>
      <c r="C381" s="45" t="s">
        <v>39</v>
      </c>
      <c r="D381" s="44">
        <v>5</v>
      </c>
      <c r="E381" s="44">
        <v>500</v>
      </c>
      <c r="F381" s="45" t="s">
        <v>41</v>
      </c>
      <c r="G381" s="44">
        <v>-60</v>
      </c>
      <c r="H381" s="44" t="s">
        <v>11</v>
      </c>
      <c r="I381" s="45" t="s">
        <v>41</v>
      </c>
    </row>
    <row r="382" spans="1:9" ht="11.25">
      <c r="A382" s="44">
        <v>7110282</v>
      </c>
      <c r="B382" s="45" t="s">
        <v>173</v>
      </c>
      <c r="C382" s="45" t="s">
        <v>474</v>
      </c>
      <c r="D382" s="44">
        <v>5</v>
      </c>
      <c r="E382" s="44">
        <v>500</v>
      </c>
      <c r="F382" s="45" t="s">
        <v>41</v>
      </c>
      <c r="G382" s="44">
        <v>-60</v>
      </c>
      <c r="H382" s="44" t="s">
        <v>11</v>
      </c>
      <c r="I382" s="45" t="s">
        <v>41</v>
      </c>
    </row>
    <row r="383" spans="1:9" ht="11.25">
      <c r="A383" s="44">
        <v>718410</v>
      </c>
      <c r="B383" s="45" t="s">
        <v>153</v>
      </c>
      <c r="C383" s="45" t="s">
        <v>264</v>
      </c>
      <c r="D383" s="44">
        <v>5</v>
      </c>
      <c r="E383" s="44">
        <v>500</v>
      </c>
      <c r="F383" s="45" t="s">
        <v>44</v>
      </c>
      <c r="G383" s="44">
        <v>-80</v>
      </c>
      <c r="H383" s="44" t="s">
        <v>22</v>
      </c>
      <c r="I383" s="45" t="s">
        <v>44</v>
      </c>
    </row>
    <row r="384" spans="1:9" ht="11.25">
      <c r="A384" s="44">
        <v>6923650</v>
      </c>
      <c r="B384" s="45" t="s">
        <v>283</v>
      </c>
      <c r="C384" s="45" t="s">
        <v>479</v>
      </c>
      <c r="D384" s="44">
        <v>13</v>
      </c>
      <c r="E384" s="44">
        <v>1397</v>
      </c>
      <c r="F384" s="45" t="s">
        <v>44</v>
      </c>
      <c r="G384" s="44">
        <v>-40</v>
      </c>
      <c r="H384" s="44" t="s">
        <v>11</v>
      </c>
      <c r="I384" s="45" t="s">
        <v>44</v>
      </c>
    </row>
    <row r="385" spans="1:9" ht="11.25">
      <c r="A385" s="44">
        <v>1341</v>
      </c>
      <c r="B385" s="45" t="s">
        <v>127</v>
      </c>
      <c r="C385" s="45" t="s">
        <v>128</v>
      </c>
      <c r="D385" s="44">
        <v>11</v>
      </c>
      <c r="E385" s="44">
        <v>1170</v>
      </c>
      <c r="F385" s="45" t="s">
        <v>44</v>
      </c>
      <c r="G385" s="44">
        <v>-50</v>
      </c>
      <c r="H385" s="44" t="s">
        <v>11</v>
      </c>
      <c r="I385" s="45" t="s">
        <v>44</v>
      </c>
    </row>
    <row r="386" spans="1:9" ht="11.25">
      <c r="A386" s="44">
        <v>713307</v>
      </c>
      <c r="B386" s="45" t="s">
        <v>123</v>
      </c>
      <c r="C386" s="45" t="s">
        <v>124</v>
      </c>
      <c r="D386" s="44">
        <v>11</v>
      </c>
      <c r="E386" s="44">
        <v>1139</v>
      </c>
      <c r="F386" s="45" t="s">
        <v>44</v>
      </c>
      <c r="G386" s="44">
        <v>-50</v>
      </c>
      <c r="H386" s="44" t="s">
        <v>11</v>
      </c>
      <c r="I386" s="45" t="s">
        <v>44</v>
      </c>
    </row>
    <row r="387" spans="1:9" ht="11.25">
      <c r="A387" s="44">
        <v>27731</v>
      </c>
      <c r="B387" s="45" t="s">
        <v>208</v>
      </c>
      <c r="C387" s="45" t="s">
        <v>143</v>
      </c>
      <c r="D387" s="44">
        <v>11</v>
      </c>
      <c r="E387" s="44">
        <v>1137</v>
      </c>
      <c r="F387" s="45" t="s">
        <v>44</v>
      </c>
      <c r="G387" s="44">
        <v>-60</v>
      </c>
      <c r="H387" s="44" t="s">
        <v>11</v>
      </c>
      <c r="I387" s="45" t="s">
        <v>44</v>
      </c>
    </row>
    <row r="388" spans="1:9" ht="11.25">
      <c r="A388" s="44">
        <v>716180</v>
      </c>
      <c r="B388" s="45" t="s">
        <v>544</v>
      </c>
      <c r="C388" s="45" t="s">
        <v>545</v>
      </c>
      <c r="D388" s="44">
        <v>11</v>
      </c>
      <c r="E388" s="44">
        <v>1105</v>
      </c>
      <c r="F388" s="45" t="s">
        <v>44</v>
      </c>
      <c r="G388" s="44">
        <v>-60</v>
      </c>
      <c r="H388" s="44" t="s">
        <v>11</v>
      </c>
      <c r="I388" s="45" t="s">
        <v>44</v>
      </c>
    </row>
    <row r="389" spans="1:9" ht="11.25">
      <c r="A389" s="44">
        <v>716044</v>
      </c>
      <c r="B389" s="45" t="s">
        <v>194</v>
      </c>
      <c r="C389" s="45" t="s">
        <v>51</v>
      </c>
      <c r="D389" s="44">
        <v>10</v>
      </c>
      <c r="E389" s="44">
        <v>1087</v>
      </c>
      <c r="F389" s="45" t="s">
        <v>44</v>
      </c>
      <c r="G389" s="44">
        <v>-50</v>
      </c>
      <c r="H389" s="44" t="s">
        <v>11</v>
      </c>
      <c r="I389" s="45" t="s">
        <v>44</v>
      </c>
    </row>
    <row r="390" spans="1:9" ht="11.25">
      <c r="A390" s="44">
        <v>6924429</v>
      </c>
      <c r="B390" s="45" t="s">
        <v>284</v>
      </c>
      <c r="C390" s="45" t="s">
        <v>260</v>
      </c>
      <c r="D390" s="44">
        <v>10</v>
      </c>
      <c r="E390" s="44">
        <v>1074</v>
      </c>
      <c r="F390" s="45" t="s">
        <v>44</v>
      </c>
      <c r="G390" s="44">
        <v>-50</v>
      </c>
      <c r="H390" s="44" t="s">
        <v>11</v>
      </c>
      <c r="I390" s="45" t="s">
        <v>44</v>
      </c>
    </row>
    <row r="391" spans="1:9" ht="11.25">
      <c r="A391" s="44">
        <v>715018</v>
      </c>
      <c r="B391" s="45" t="s">
        <v>829</v>
      </c>
      <c r="C391" s="45" t="s">
        <v>89</v>
      </c>
      <c r="D391" s="44">
        <v>10</v>
      </c>
      <c r="E391" s="44">
        <v>1074</v>
      </c>
      <c r="F391" s="45" t="s">
        <v>44</v>
      </c>
      <c r="G391" s="44">
        <v>-50</v>
      </c>
      <c r="H391" s="44" t="s">
        <v>11</v>
      </c>
      <c r="I391" s="45" t="s">
        <v>44</v>
      </c>
    </row>
    <row r="392" spans="1:9" ht="11.25">
      <c r="A392" s="44">
        <v>7114379</v>
      </c>
      <c r="B392" s="45" t="s">
        <v>315</v>
      </c>
      <c r="C392" s="45" t="s">
        <v>282</v>
      </c>
      <c r="D392" s="44">
        <v>10</v>
      </c>
      <c r="E392" s="44">
        <v>1061</v>
      </c>
      <c r="F392" s="45" t="s">
        <v>44</v>
      </c>
      <c r="G392" s="44">
        <v>-19</v>
      </c>
      <c r="H392" s="44" t="s">
        <v>11</v>
      </c>
      <c r="I392" s="45" t="s">
        <v>44</v>
      </c>
    </row>
    <row r="393" spans="1:9" ht="11.25">
      <c r="A393" s="44">
        <v>719408</v>
      </c>
      <c r="B393" s="45" t="s">
        <v>480</v>
      </c>
      <c r="C393" s="45" t="s">
        <v>481</v>
      </c>
      <c r="D393" s="44">
        <v>10</v>
      </c>
      <c r="E393" s="44">
        <v>1026</v>
      </c>
      <c r="F393" s="45" t="s">
        <v>44</v>
      </c>
      <c r="G393" s="44">
        <v>-40</v>
      </c>
      <c r="H393" s="44" t="s">
        <v>11</v>
      </c>
      <c r="I393" s="45" t="s">
        <v>44</v>
      </c>
    </row>
    <row r="394" spans="1:9" ht="11.25">
      <c r="A394" s="44">
        <v>713905</v>
      </c>
      <c r="B394" s="45" t="s">
        <v>635</v>
      </c>
      <c r="C394" s="45" t="s">
        <v>98</v>
      </c>
      <c r="D394" s="44">
        <v>9</v>
      </c>
      <c r="E394" s="44">
        <v>971</v>
      </c>
      <c r="F394" s="45" t="s">
        <v>44</v>
      </c>
      <c r="G394" s="44">
        <v>-40</v>
      </c>
      <c r="H394" s="44" t="s">
        <v>11</v>
      </c>
      <c r="I394" s="45" t="s">
        <v>44</v>
      </c>
    </row>
    <row r="395" spans="1:9" ht="11.25">
      <c r="A395" s="44">
        <v>711141</v>
      </c>
      <c r="B395" s="45" t="s">
        <v>126</v>
      </c>
      <c r="C395" s="45" t="s">
        <v>18</v>
      </c>
      <c r="D395" s="44">
        <v>9</v>
      </c>
      <c r="E395" s="44">
        <v>921</v>
      </c>
      <c r="F395" s="45" t="s">
        <v>44</v>
      </c>
      <c r="G395" s="44">
        <v>-60</v>
      </c>
      <c r="H395" s="44" t="s">
        <v>11</v>
      </c>
      <c r="I395" s="45" t="s">
        <v>44</v>
      </c>
    </row>
    <row r="396" spans="1:9" ht="11.25">
      <c r="A396" s="44">
        <v>715687</v>
      </c>
      <c r="B396" s="45" t="s">
        <v>498</v>
      </c>
      <c r="C396" s="45" t="s">
        <v>119</v>
      </c>
      <c r="D396" s="44">
        <v>9</v>
      </c>
      <c r="E396" s="44">
        <v>920</v>
      </c>
      <c r="F396" s="45" t="s">
        <v>44</v>
      </c>
      <c r="G396" s="44">
        <v>-50</v>
      </c>
      <c r="H396" s="44" t="s">
        <v>11</v>
      </c>
      <c r="I396" s="45" t="s">
        <v>44</v>
      </c>
    </row>
    <row r="397" spans="1:9" ht="11.25">
      <c r="A397" s="44">
        <v>7114100</v>
      </c>
      <c r="B397" s="45" t="s">
        <v>286</v>
      </c>
      <c r="C397" s="45" t="s">
        <v>287</v>
      </c>
      <c r="D397" s="44">
        <v>8</v>
      </c>
      <c r="E397" s="44">
        <v>877</v>
      </c>
      <c r="F397" s="45" t="s">
        <v>44</v>
      </c>
      <c r="G397" s="44">
        <v>-17</v>
      </c>
      <c r="H397" s="44" t="s">
        <v>11</v>
      </c>
      <c r="I397" s="45" t="s">
        <v>44</v>
      </c>
    </row>
    <row r="398" spans="1:9" ht="11.25">
      <c r="A398" s="44">
        <v>7114919</v>
      </c>
      <c r="B398" s="45" t="s">
        <v>482</v>
      </c>
      <c r="C398" s="45" t="s">
        <v>104</v>
      </c>
      <c r="D398" s="44">
        <v>7</v>
      </c>
      <c r="E398" s="44">
        <v>758</v>
      </c>
      <c r="F398" s="45" t="s">
        <v>44</v>
      </c>
      <c r="G398" s="44">
        <v>-19</v>
      </c>
      <c r="H398" s="44" t="s">
        <v>11</v>
      </c>
      <c r="I398" s="45" t="s">
        <v>44</v>
      </c>
    </row>
    <row r="399" spans="1:9" ht="11.25">
      <c r="A399" s="44">
        <v>7114709</v>
      </c>
      <c r="B399" s="45" t="s">
        <v>340</v>
      </c>
      <c r="C399" s="45" t="s">
        <v>341</v>
      </c>
      <c r="D399" s="44">
        <v>6</v>
      </c>
      <c r="E399" s="44">
        <v>678</v>
      </c>
      <c r="F399" s="45" t="s">
        <v>44</v>
      </c>
      <c r="G399" s="44">
        <v>-16</v>
      </c>
      <c r="H399" s="44" t="s">
        <v>11</v>
      </c>
      <c r="I399" s="45" t="s">
        <v>44</v>
      </c>
    </row>
    <row r="400" spans="1:9" ht="11.25">
      <c r="A400" s="44">
        <v>713898</v>
      </c>
      <c r="B400" s="45" t="s">
        <v>42</v>
      </c>
      <c r="C400" s="45" t="s">
        <v>43</v>
      </c>
      <c r="D400" s="44">
        <v>6</v>
      </c>
      <c r="E400" s="44">
        <v>636</v>
      </c>
      <c r="F400" s="45" t="s">
        <v>44</v>
      </c>
      <c r="G400" s="44">
        <v>-80</v>
      </c>
      <c r="H400" s="44" t="s">
        <v>11</v>
      </c>
      <c r="I400" s="45" t="s">
        <v>44</v>
      </c>
    </row>
    <row r="401" spans="1:9" ht="11.25">
      <c r="A401" s="44">
        <v>6015456</v>
      </c>
      <c r="B401" s="45" t="s">
        <v>633</v>
      </c>
      <c r="C401" s="45" t="s">
        <v>280</v>
      </c>
      <c r="D401" s="44">
        <v>6</v>
      </c>
      <c r="E401" s="44">
        <v>612</v>
      </c>
      <c r="F401" s="45" t="s">
        <v>44</v>
      </c>
      <c r="G401" s="44">
        <v>-40</v>
      </c>
      <c r="H401" s="44" t="s">
        <v>11</v>
      </c>
      <c r="I401" s="45" t="s">
        <v>44</v>
      </c>
    </row>
    <row r="402" spans="1:9" ht="11.25">
      <c r="A402" s="44">
        <v>7115385</v>
      </c>
      <c r="B402" s="45" t="s">
        <v>639</v>
      </c>
      <c r="C402" s="45" t="s">
        <v>131</v>
      </c>
      <c r="D402" s="44">
        <v>5</v>
      </c>
      <c r="E402" s="44">
        <v>569</v>
      </c>
      <c r="F402" s="45" t="s">
        <v>44</v>
      </c>
      <c r="G402" s="44">
        <v>-16</v>
      </c>
      <c r="H402" s="44" t="s">
        <v>11</v>
      </c>
      <c r="I402" s="45" t="s">
        <v>44</v>
      </c>
    </row>
    <row r="403" spans="1:9" ht="11.25">
      <c r="A403" s="44">
        <v>7115384</v>
      </c>
      <c r="B403" s="45" t="s">
        <v>622</v>
      </c>
      <c r="C403" s="45" t="s">
        <v>217</v>
      </c>
      <c r="D403" s="44">
        <v>5</v>
      </c>
      <c r="E403" s="44">
        <v>530</v>
      </c>
      <c r="F403" s="45" t="s">
        <v>44</v>
      </c>
      <c r="G403" s="44">
        <v>-16</v>
      </c>
      <c r="H403" s="44" t="s">
        <v>11</v>
      </c>
      <c r="I403" s="45" t="s">
        <v>44</v>
      </c>
    </row>
    <row r="404" spans="1:9" ht="11.25">
      <c r="A404" s="44">
        <v>7115458</v>
      </c>
      <c r="B404" s="45" t="s">
        <v>830</v>
      </c>
      <c r="C404" s="45" t="s">
        <v>831</v>
      </c>
      <c r="D404" s="44">
        <v>5</v>
      </c>
      <c r="E404" s="44">
        <v>521</v>
      </c>
      <c r="F404" s="45" t="s">
        <v>44</v>
      </c>
      <c r="G404" s="44">
        <v>-13</v>
      </c>
      <c r="H404" s="44" t="s">
        <v>11</v>
      </c>
      <c r="I404" s="45" t="s">
        <v>44</v>
      </c>
    </row>
    <row r="405" spans="1:9" ht="11.25">
      <c r="A405" s="44">
        <v>7115562</v>
      </c>
      <c r="B405" s="45" t="s">
        <v>618</v>
      </c>
      <c r="C405" s="45" t="s">
        <v>177</v>
      </c>
      <c r="D405" s="44">
        <v>5</v>
      </c>
      <c r="E405" s="44">
        <v>520</v>
      </c>
      <c r="F405" s="45" t="s">
        <v>44</v>
      </c>
      <c r="G405" s="44">
        <v>-16</v>
      </c>
      <c r="H405" s="44" t="s">
        <v>11</v>
      </c>
      <c r="I405" s="45" t="s">
        <v>44</v>
      </c>
    </row>
    <row r="406" spans="1:9" ht="11.25">
      <c r="A406" s="44">
        <v>7113482</v>
      </c>
      <c r="B406" s="45" t="s">
        <v>250</v>
      </c>
      <c r="C406" s="45" t="s">
        <v>92</v>
      </c>
      <c r="D406" s="44">
        <v>5</v>
      </c>
      <c r="E406" s="44">
        <v>517</v>
      </c>
      <c r="F406" s="45" t="s">
        <v>44</v>
      </c>
      <c r="G406" s="44">
        <v>-50</v>
      </c>
      <c r="H406" s="44" t="s">
        <v>11</v>
      </c>
      <c r="I406" s="45" t="s">
        <v>44</v>
      </c>
    </row>
    <row r="407" spans="1:9" ht="11.25">
      <c r="A407" s="44">
        <v>7115695</v>
      </c>
      <c r="B407" s="45" t="s">
        <v>832</v>
      </c>
      <c r="C407" s="45" t="s">
        <v>240</v>
      </c>
      <c r="D407" s="44">
        <v>5</v>
      </c>
      <c r="E407" s="44">
        <v>513</v>
      </c>
      <c r="F407" s="45" t="s">
        <v>44</v>
      </c>
      <c r="G407" s="44">
        <v>-12</v>
      </c>
      <c r="H407" s="44" t="s">
        <v>11</v>
      </c>
      <c r="I407" s="45" t="s">
        <v>44</v>
      </c>
    </row>
    <row r="408" spans="1:9" ht="11.25">
      <c r="A408" s="44">
        <v>715193</v>
      </c>
      <c r="B408" s="45" t="s">
        <v>153</v>
      </c>
      <c r="C408" s="45" t="s">
        <v>15</v>
      </c>
      <c r="D408" s="44">
        <v>5</v>
      </c>
      <c r="E408" s="44">
        <v>511</v>
      </c>
      <c r="F408" s="45" t="s">
        <v>44</v>
      </c>
      <c r="G408" s="44">
        <v>-80</v>
      </c>
      <c r="H408" s="44" t="s">
        <v>11</v>
      </c>
      <c r="I408" s="45" t="s">
        <v>44</v>
      </c>
    </row>
    <row r="409" spans="1:9" ht="11.25">
      <c r="A409" s="44">
        <v>7115564</v>
      </c>
      <c r="B409" s="45" t="s">
        <v>833</v>
      </c>
      <c r="C409" s="45" t="s">
        <v>834</v>
      </c>
      <c r="D409" s="44">
        <v>5</v>
      </c>
      <c r="E409" s="44">
        <v>507</v>
      </c>
      <c r="F409" s="45" t="s">
        <v>44</v>
      </c>
      <c r="G409" s="44">
        <v>-11</v>
      </c>
      <c r="H409" s="44" t="s">
        <v>11</v>
      </c>
      <c r="I409" s="45" t="s">
        <v>44</v>
      </c>
    </row>
    <row r="410" spans="1:9" ht="11.25">
      <c r="A410" s="44">
        <v>7115376</v>
      </c>
      <c r="B410" s="45" t="s">
        <v>549</v>
      </c>
      <c r="C410" s="45" t="s">
        <v>527</v>
      </c>
      <c r="D410" s="44">
        <v>5</v>
      </c>
      <c r="E410" s="44">
        <v>500</v>
      </c>
      <c r="F410" s="45" t="s">
        <v>44</v>
      </c>
      <c r="G410" s="44">
        <v>-11</v>
      </c>
      <c r="H410" s="44" t="s">
        <v>11</v>
      </c>
      <c r="I410" s="45" t="s">
        <v>44</v>
      </c>
    </row>
    <row r="411" spans="1:9" ht="11.25">
      <c r="A411" s="44">
        <v>7115377</v>
      </c>
      <c r="B411" s="45" t="s">
        <v>550</v>
      </c>
      <c r="C411" s="45" t="s">
        <v>424</v>
      </c>
      <c r="D411" s="44">
        <v>5</v>
      </c>
      <c r="E411" s="44">
        <v>500</v>
      </c>
      <c r="F411" s="45" t="s">
        <v>44</v>
      </c>
      <c r="G411" s="44">
        <v>-14</v>
      </c>
      <c r="H411" s="44" t="s">
        <v>11</v>
      </c>
      <c r="I411" s="45" t="s">
        <v>44</v>
      </c>
    </row>
    <row r="412" spans="1:9" ht="11.25">
      <c r="A412" s="44">
        <v>7115047</v>
      </c>
      <c r="B412" s="45" t="s">
        <v>484</v>
      </c>
      <c r="C412" s="45" t="s">
        <v>485</v>
      </c>
      <c r="D412" s="44">
        <v>5</v>
      </c>
      <c r="E412" s="44">
        <v>500</v>
      </c>
      <c r="F412" s="45" t="s">
        <v>44</v>
      </c>
      <c r="G412" s="44">
        <v>-14</v>
      </c>
      <c r="H412" s="44" t="s">
        <v>11</v>
      </c>
      <c r="I412" s="45" t="s">
        <v>44</v>
      </c>
    </row>
    <row r="413" spans="1:9" ht="11.25">
      <c r="A413" s="44">
        <v>7115048</v>
      </c>
      <c r="B413" s="45" t="s">
        <v>486</v>
      </c>
      <c r="C413" s="45" t="s">
        <v>378</v>
      </c>
      <c r="D413" s="44">
        <v>5</v>
      </c>
      <c r="E413" s="44">
        <v>500</v>
      </c>
      <c r="F413" s="45" t="s">
        <v>44</v>
      </c>
      <c r="G413" s="44">
        <v>-14</v>
      </c>
      <c r="H413" s="44" t="s">
        <v>11</v>
      </c>
      <c r="I413" s="45" t="s">
        <v>44</v>
      </c>
    </row>
    <row r="414" spans="1:9" ht="11.25">
      <c r="A414" s="44">
        <v>7115563</v>
      </c>
      <c r="B414" s="45" t="s">
        <v>835</v>
      </c>
      <c r="C414" s="45" t="s">
        <v>240</v>
      </c>
      <c r="D414" s="44">
        <v>5</v>
      </c>
      <c r="E414" s="44">
        <v>500</v>
      </c>
      <c r="F414" s="45" t="s">
        <v>44</v>
      </c>
      <c r="G414" s="44">
        <v>-14</v>
      </c>
      <c r="H414" s="44" t="s">
        <v>11</v>
      </c>
      <c r="I414" s="45" t="s">
        <v>44</v>
      </c>
    </row>
    <row r="415" spans="1:9" ht="11.25">
      <c r="A415" s="44">
        <v>7115049</v>
      </c>
      <c r="B415" s="45" t="s">
        <v>487</v>
      </c>
      <c r="C415" s="45" t="s">
        <v>171</v>
      </c>
      <c r="D415" s="44">
        <v>5</v>
      </c>
      <c r="E415" s="44">
        <v>500</v>
      </c>
      <c r="F415" s="45" t="s">
        <v>44</v>
      </c>
      <c r="G415" s="44">
        <v>-14</v>
      </c>
      <c r="H415" s="44" t="s">
        <v>11</v>
      </c>
      <c r="I415" s="45" t="s">
        <v>44</v>
      </c>
    </row>
    <row r="416" spans="1:9" ht="11.25">
      <c r="A416" s="44">
        <v>7115634</v>
      </c>
      <c r="B416" s="45" t="s">
        <v>836</v>
      </c>
      <c r="C416" s="45" t="s">
        <v>124</v>
      </c>
      <c r="D416" s="44">
        <v>5</v>
      </c>
      <c r="E416" s="44">
        <v>500</v>
      </c>
      <c r="F416" s="45" t="s">
        <v>44</v>
      </c>
      <c r="G416" s="44">
        <v>-14</v>
      </c>
      <c r="H416" s="44" t="s">
        <v>11</v>
      </c>
      <c r="I416" s="45" t="s">
        <v>44</v>
      </c>
    </row>
    <row r="417" spans="1:9" ht="11.25">
      <c r="A417" s="44">
        <v>7115375</v>
      </c>
      <c r="B417" s="45" t="s">
        <v>540</v>
      </c>
      <c r="C417" s="45" t="s">
        <v>541</v>
      </c>
      <c r="D417" s="44">
        <v>5</v>
      </c>
      <c r="E417" s="44">
        <v>500</v>
      </c>
      <c r="F417" s="45" t="s">
        <v>44</v>
      </c>
      <c r="G417" s="44">
        <v>-15</v>
      </c>
      <c r="H417" s="44" t="s">
        <v>11</v>
      </c>
      <c r="I417" s="45" t="s">
        <v>44</v>
      </c>
    </row>
    <row r="418" spans="1:9" ht="11.25">
      <c r="A418" s="44">
        <v>7115694</v>
      </c>
      <c r="B418" s="45" t="s">
        <v>837</v>
      </c>
      <c r="C418" s="45" t="s">
        <v>428</v>
      </c>
      <c r="D418" s="44">
        <v>5</v>
      </c>
      <c r="E418" s="44">
        <v>500</v>
      </c>
      <c r="F418" s="45" t="s">
        <v>44</v>
      </c>
      <c r="G418" s="44">
        <v>-15</v>
      </c>
      <c r="H418" s="44" t="s">
        <v>11</v>
      </c>
      <c r="I418" s="45" t="s">
        <v>44</v>
      </c>
    </row>
    <row r="419" spans="1:9" ht="11.25">
      <c r="A419" s="44">
        <v>7115427</v>
      </c>
      <c r="B419" s="45" t="s">
        <v>667</v>
      </c>
      <c r="C419" s="45" t="s">
        <v>198</v>
      </c>
      <c r="D419" s="44">
        <v>5</v>
      </c>
      <c r="E419" s="44">
        <v>500</v>
      </c>
      <c r="F419" s="45" t="s">
        <v>44</v>
      </c>
      <c r="G419" s="44">
        <v>-15</v>
      </c>
      <c r="H419" s="44" t="s">
        <v>11</v>
      </c>
      <c r="I419" s="45" t="s">
        <v>44</v>
      </c>
    </row>
    <row r="420" spans="1:9" ht="11.25">
      <c r="A420" s="44">
        <v>7114703</v>
      </c>
      <c r="B420" s="45" t="s">
        <v>342</v>
      </c>
      <c r="C420" s="45" t="s">
        <v>531</v>
      </c>
      <c r="D420" s="44">
        <v>5</v>
      </c>
      <c r="E420" s="44">
        <v>500</v>
      </c>
      <c r="F420" s="45" t="s">
        <v>44</v>
      </c>
      <c r="G420" s="44">
        <v>-17</v>
      </c>
      <c r="H420" s="44" t="s">
        <v>11</v>
      </c>
      <c r="I420" s="45" t="s">
        <v>44</v>
      </c>
    </row>
    <row r="421" spans="1:9" ht="11.25">
      <c r="A421" s="44">
        <v>7115046</v>
      </c>
      <c r="B421" s="45" t="s">
        <v>483</v>
      </c>
      <c r="C421" s="45" t="s">
        <v>231</v>
      </c>
      <c r="D421" s="44">
        <v>5</v>
      </c>
      <c r="E421" s="44">
        <v>500</v>
      </c>
      <c r="F421" s="45" t="s">
        <v>44</v>
      </c>
      <c r="G421" s="44">
        <v>-17</v>
      </c>
      <c r="H421" s="44" t="s">
        <v>11</v>
      </c>
      <c r="I421" s="45" t="s">
        <v>44</v>
      </c>
    </row>
    <row r="422" spans="1:9" ht="11.25">
      <c r="A422" s="44">
        <v>7115638</v>
      </c>
      <c r="B422" s="45" t="s">
        <v>838</v>
      </c>
      <c r="C422" s="45" t="s">
        <v>839</v>
      </c>
      <c r="D422" s="44">
        <v>5</v>
      </c>
      <c r="E422" s="44">
        <v>500</v>
      </c>
      <c r="F422" s="45" t="s">
        <v>44</v>
      </c>
      <c r="G422" s="44">
        <v>-12</v>
      </c>
      <c r="H422" s="44" t="s">
        <v>11</v>
      </c>
      <c r="I422" s="45" t="s">
        <v>44</v>
      </c>
    </row>
    <row r="423" spans="1:9" ht="11.25">
      <c r="A423" s="44">
        <v>7115635</v>
      </c>
      <c r="B423" s="45" t="s">
        <v>840</v>
      </c>
      <c r="C423" s="45" t="s">
        <v>135</v>
      </c>
      <c r="D423" s="44">
        <v>5</v>
      </c>
      <c r="E423" s="44">
        <v>500</v>
      </c>
      <c r="F423" s="45" t="s">
        <v>44</v>
      </c>
      <c r="G423" s="44">
        <v>-12</v>
      </c>
      <c r="H423" s="44" t="s">
        <v>11</v>
      </c>
      <c r="I423" s="45" t="s">
        <v>44</v>
      </c>
    </row>
    <row r="424" spans="1:9" ht="11.25">
      <c r="A424" s="44">
        <v>7115379</v>
      </c>
      <c r="B424" s="45" t="s">
        <v>575</v>
      </c>
      <c r="C424" s="45" t="s">
        <v>564</v>
      </c>
      <c r="D424" s="44">
        <v>5</v>
      </c>
      <c r="E424" s="44">
        <v>500</v>
      </c>
      <c r="F424" s="45" t="s">
        <v>44</v>
      </c>
      <c r="G424" s="44">
        <v>-12</v>
      </c>
      <c r="H424" s="44" t="s">
        <v>11</v>
      </c>
      <c r="I424" s="45" t="s">
        <v>44</v>
      </c>
    </row>
    <row r="425" spans="1:9" ht="11.25">
      <c r="A425" s="44">
        <v>7115380</v>
      </c>
      <c r="B425" s="45" t="s">
        <v>594</v>
      </c>
      <c r="C425" s="45" t="s">
        <v>369</v>
      </c>
      <c r="D425" s="44">
        <v>5</v>
      </c>
      <c r="E425" s="44">
        <v>500</v>
      </c>
      <c r="F425" s="45" t="s">
        <v>44</v>
      </c>
      <c r="G425" s="44">
        <v>-12</v>
      </c>
      <c r="H425" s="44" t="s">
        <v>11</v>
      </c>
      <c r="I425" s="45" t="s">
        <v>44</v>
      </c>
    </row>
    <row r="426" spans="1:9" ht="11.25">
      <c r="A426" s="44">
        <v>7115382</v>
      </c>
      <c r="B426" s="45" t="s">
        <v>618</v>
      </c>
      <c r="C426" s="45" t="s">
        <v>428</v>
      </c>
      <c r="D426" s="44">
        <v>5</v>
      </c>
      <c r="E426" s="44">
        <v>500</v>
      </c>
      <c r="F426" s="45" t="s">
        <v>44</v>
      </c>
      <c r="G426" s="44">
        <v>-12</v>
      </c>
      <c r="H426" s="44" t="s">
        <v>11</v>
      </c>
      <c r="I426" s="45" t="s">
        <v>44</v>
      </c>
    </row>
    <row r="427" spans="1:9" ht="11.25">
      <c r="A427" s="44">
        <v>7115640</v>
      </c>
      <c r="B427" s="45" t="s">
        <v>841</v>
      </c>
      <c r="C427" s="45" t="s">
        <v>240</v>
      </c>
      <c r="D427" s="44">
        <v>5</v>
      </c>
      <c r="E427" s="44">
        <v>500</v>
      </c>
      <c r="F427" s="45" t="s">
        <v>44</v>
      </c>
      <c r="G427" s="44">
        <v>-13</v>
      </c>
      <c r="H427" s="44" t="s">
        <v>11</v>
      </c>
      <c r="I427" s="45" t="s">
        <v>44</v>
      </c>
    </row>
    <row r="428" spans="1:9" ht="11.25">
      <c r="A428" s="44">
        <v>7115636</v>
      </c>
      <c r="B428" s="45" t="s">
        <v>842</v>
      </c>
      <c r="C428" s="45" t="s">
        <v>142</v>
      </c>
      <c r="D428" s="44">
        <v>5</v>
      </c>
      <c r="E428" s="44">
        <v>500</v>
      </c>
      <c r="F428" s="45" t="s">
        <v>44</v>
      </c>
      <c r="G428" s="44">
        <v>-13</v>
      </c>
      <c r="H428" s="44" t="s">
        <v>11</v>
      </c>
      <c r="I428" s="45" t="s">
        <v>44</v>
      </c>
    </row>
    <row r="429" spans="1:9" ht="11.25">
      <c r="A429" s="44">
        <v>7115633</v>
      </c>
      <c r="B429" s="45" t="s">
        <v>843</v>
      </c>
      <c r="C429" s="45" t="s">
        <v>844</v>
      </c>
      <c r="D429" s="44">
        <v>5</v>
      </c>
      <c r="E429" s="44">
        <v>500</v>
      </c>
      <c r="F429" s="45" t="s">
        <v>44</v>
      </c>
      <c r="G429" s="44">
        <v>-13</v>
      </c>
      <c r="H429" s="44" t="s">
        <v>11</v>
      </c>
      <c r="I429" s="45" t="s">
        <v>44</v>
      </c>
    </row>
    <row r="430" spans="1:9" ht="11.25">
      <c r="A430" s="44">
        <v>7115696</v>
      </c>
      <c r="B430" s="45" t="s">
        <v>845</v>
      </c>
      <c r="C430" s="45" t="s">
        <v>846</v>
      </c>
      <c r="D430" s="44">
        <v>5</v>
      </c>
      <c r="E430" s="44">
        <v>500</v>
      </c>
      <c r="F430" s="45" t="s">
        <v>44</v>
      </c>
      <c r="G430" s="44">
        <v>-13</v>
      </c>
      <c r="H430" s="44" t="s">
        <v>11</v>
      </c>
      <c r="I430" s="45" t="s">
        <v>44</v>
      </c>
    </row>
    <row r="431" spans="1:9" ht="11.25">
      <c r="A431" s="44">
        <v>7115637</v>
      </c>
      <c r="B431" s="45" t="s">
        <v>847</v>
      </c>
      <c r="C431" s="45" t="s">
        <v>848</v>
      </c>
      <c r="D431" s="44">
        <v>5</v>
      </c>
      <c r="E431" s="44">
        <v>500</v>
      </c>
      <c r="F431" s="45" t="s">
        <v>44</v>
      </c>
      <c r="G431" s="44">
        <v>-13</v>
      </c>
      <c r="H431" s="44" t="s">
        <v>11</v>
      </c>
      <c r="I431" s="45" t="s">
        <v>44</v>
      </c>
    </row>
    <row r="432" spans="1:9" ht="11.25">
      <c r="A432" s="44">
        <v>713738</v>
      </c>
      <c r="B432" s="45" t="s">
        <v>422</v>
      </c>
      <c r="C432" s="45" t="s">
        <v>849</v>
      </c>
      <c r="D432" s="44">
        <v>11</v>
      </c>
      <c r="E432" s="44">
        <v>1152</v>
      </c>
      <c r="F432" s="45" t="s">
        <v>46</v>
      </c>
      <c r="G432" s="44">
        <v>-40</v>
      </c>
      <c r="H432" s="44" t="s">
        <v>22</v>
      </c>
      <c r="I432" s="45" t="s">
        <v>46</v>
      </c>
    </row>
    <row r="433" spans="1:9" ht="11.25">
      <c r="A433" s="44">
        <v>718791</v>
      </c>
      <c r="B433" s="45" t="s">
        <v>850</v>
      </c>
      <c r="C433" s="45" t="s">
        <v>851</v>
      </c>
      <c r="D433" s="44">
        <v>10</v>
      </c>
      <c r="E433" s="44">
        <v>1035</v>
      </c>
      <c r="F433" s="45" t="s">
        <v>46</v>
      </c>
      <c r="G433" s="44">
        <v>-40</v>
      </c>
      <c r="H433" s="44" t="s">
        <v>22</v>
      </c>
      <c r="I433" s="45" t="s">
        <v>46</v>
      </c>
    </row>
    <row r="434" spans="1:9" ht="11.25">
      <c r="A434" s="44">
        <v>7111120</v>
      </c>
      <c r="B434" s="45" t="s">
        <v>488</v>
      </c>
      <c r="C434" s="45" t="s">
        <v>489</v>
      </c>
      <c r="D434" s="44">
        <v>10</v>
      </c>
      <c r="E434" s="44">
        <v>1006</v>
      </c>
      <c r="F434" s="45" t="s">
        <v>46</v>
      </c>
      <c r="G434" s="44">
        <v>-40</v>
      </c>
      <c r="H434" s="44" t="s">
        <v>22</v>
      </c>
      <c r="I434" s="45" t="s">
        <v>46</v>
      </c>
    </row>
    <row r="435" spans="1:9" ht="11.25">
      <c r="A435" s="44">
        <v>71237</v>
      </c>
      <c r="B435" s="45" t="s">
        <v>76</v>
      </c>
      <c r="C435" s="45" t="s">
        <v>47</v>
      </c>
      <c r="D435" s="44">
        <v>8</v>
      </c>
      <c r="E435" s="44">
        <v>863</v>
      </c>
      <c r="F435" s="45" t="s">
        <v>46</v>
      </c>
      <c r="G435" s="44">
        <v>-70</v>
      </c>
      <c r="H435" s="44" t="s">
        <v>22</v>
      </c>
      <c r="I435" s="45" t="s">
        <v>46</v>
      </c>
    </row>
    <row r="436" spans="1:9" ht="11.25">
      <c r="A436" s="44">
        <v>7111354</v>
      </c>
      <c r="B436" s="45" t="s">
        <v>640</v>
      </c>
      <c r="C436" s="45" t="s">
        <v>852</v>
      </c>
      <c r="D436" s="44">
        <v>8</v>
      </c>
      <c r="E436" s="44">
        <v>841</v>
      </c>
      <c r="F436" s="45" t="s">
        <v>46</v>
      </c>
      <c r="G436" s="44">
        <v>-16</v>
      </c>
      <c r="H436" s="44" t="s">
        <v>22</v>
      </c>
      <c r="I436" s="45" t="s">
        <v>46</v>
      </c>
    </row>
    <row r="437" spans="1:9" ht="11.25">
      <c r="A437" s="44">
        <v>715716</v>
      </c>
      <c r="B437" s="45" t="s">
        <v>125</v>
      </c>
      <c r="C437" s="45" t="s">
        <v>490</v>
      </c>
      <c r="D437" s="44">
        <v>8</v>
      </c>
      <c r="E437" s="44">
        <v>801</v>
      </c>
      <c r="F437" s="45" t="s">
        <v>46</v>
      </c>
      <c r="G437" s="44">
        <v>-50</v>
      </c>
      <c r="H437" s="44" t="s">
        <v>22</v>
      </c>
      <c r="I437" s="45" t="s">
        <v>46</v>
      </c>
    </row>
    <row r="438" spans="1:9" ht="11.25">
      <c r="A438" s="44">
        <v>7114329</v>
      </c>
      <c r="B438" s="45" t="s">
        <v>235</v>
      </c>
      <c r="C438" s="45" t="s">
        <v>853</v>
      </c>
      <c r="D438" s="44">
        <v>5</v>
      </c>
      <c r="E438" s="44">
        <v>519</v>
      </c>
      <c r="F438" s="45" t="s">
        <v>46</v>
      </c>
      <c r="G438" s="44">
        <v>-14</v>
      </c>
      <c r="H438" s="44" t="s">
        <v>22</v>
      </c>
      <c r="I438" s="45" t="s">
        <v>46</v>
      </c>
    </row>
    <row r="439" spans="1:9" ht="11.25">
      <c r="A439" s="44">
        <v>7115646</v>
      </c>
      <c r="B439" s="45" t="s">
        <v>38</v>
      </c>
      <c r="C439" s="45" t="s">
        <v>854</v>
      </c>
      <c r="D439" s="44">
        <v>5</v>
      </c>
      <c r="E439" s="44">
        <v>500</v>
      </c>
      <c r="F439" s="45" t="s">
        <v>46</v>
      </c>
      <c r="G439" s="44">
        <v>-10</v>
      </c>
      <c r="H439" s="44" t="s">
        <v>22</v>
      </c>
      <c r="I439" s="45" t="s">
        <v>46</v>
      </c>
    </row>
    <row r="440" spans="1:9" ht="11.25">
      <c r="A440" s="44">
        <v>7115561</v>
      </c>
      <c r="B440" s="45" t="s">
        <v>855</v>
      </c>
      <c r="C440" s="45" t="s">
        <v>856</v>
      </c>
      <c r="D440" s="44">
        <v>5</v>
      </c>
      <c r="E440" s="44">
        <v>500</v>
      </c>
      <c r="F440" s="45" t="s">
        <v>46</v>
      </c>
      <c r="G440" s="44">
        <v>-11</v>
      </c>
      <c r="H440" s="44" t="s">
        <v>22</v>
      </c>
      <c r="I440" s="45" t="s">
        <v>46</v>
      </c>
    </row>
    <row r="441" spans="1:9" ht="11.25">
      <c r="A441" s="44">
        <v>713583</v>
      </c>
      <c r="B441" s="45" t="s">
        <v>78</v>
      </c>
      <c r="C441" s="45" t="s">
        <v>96</v>
      </c>
      <c r="D441" s="44" t="s">
        <v>432</v>
      </c>
      <c r="E441" s="44">
        <v>2203</v>
      </c>
      <c r="F441" s="45" t="s">
        <v>46</v>
      </c>
      <c r="G441" s="44">
        <v>-40</v>
      </c>
      <c r="H441" s="44" t="s">
        <v>11</v>
      </c>
      <c r="I441" s="45" t="s">
        <v>46</v>
      </c>
    </row>
    <row r="442" spans="1:9" ht="11.25">
      <c r="A442" s="44">
        <v>718922</v>
      </c>
      <c r="B442" s="45" t="s">
        <v>491</v>
      </c>
      <c r="C442" s="45" t="s">
        <v>407</v>
      </c>
      <c r="D442" s="44">
        <v>19</v>
      </c>
      <c r="E442" s="44">
        <v>1981</v>
      </c>
      <c r="F442" s="45" t="s">
        <v>46</v>
      </c>
      <c r="G442" s="44">
        <v>-40</v>
      </c>
      <c r="H442" s="44" t="s">
        <v>11</v>
      </c>
      <c r="I442" s="45" t="s">
        <v>46</v>
      </c>
    </row>
    <row r="443" spans="1:9" ht="11.25">
      <c r="A443" s="44">
        <v>718415</v>
      </c>
      <c r="B443" s="45" t="s">
        <v>451</v>
      </c>
      <c r="C443" s="45" t="s">
        <v>145</v>
      </c>
      <c r="D443" s="44">
        <v>19</v>
      </c>
      <c r="E443" s="44">
        <v>1922</v>
      </c>
      <c r="F443" s="45" t="s">
        <v>46</v>
      </c>
      <c r="G443" s="44">
        <v>-40</v>
      </c>
      <c r="H443" s="44" t="s">
        <v>11</v>
      </c>
      <c r="I443" s="45" t="s">
        <v>46</v>
      </c>
    </row>
    <row r="444" spans="1:9" ht="11.25">
      <c r="A444" s="44">
        <v>587885</v>
      </c>
      <c r="B444" s="45" t="s">
        <v>494</v>
      </c>
      <c r="C444" s="45" t="s">
        <v>136</v>
      </c>
      <c r="D444" s="44">
        <v>19</v>
      </c>
      <c r="E444" s="44">
        <v>1919</v>
      </c>
      <c r="F444" s="45" t="s">
        <v>46</v>
      </c>
      <c r="G444" s="44">
        <v>-40</v>
      </c>
      <c r="H444" s="44" t="s">
        <v>11</v>
      </c>
      <c r="I444" s="45" t="s">
        <v>46</v>
      </c>
    </row>
    <row r="445" spans="1:9" ht="11.25">
      <c r="A445" s="44">
        <v>712089</v>
      </c>
      <c r="B445" s="45" t="s">
        <v>450</v>
      </c>
      <c r="C445" s="45" t="s">
        <v>590</v>
      </c>
      <c r="D445" s="44">
        <v>18</v>
      </c>
      <c r="E445" s="44">
        <v>1898</v>
      </c>
      <c r="F445" s="45" t="s">
        <v>46</v>
      </c>
      <c r="G445" s="44">
        <v>-50</v>
      </c>
      <c r="H445" s="44" t="s">
        <v>11</v>
      </c>
      <c r="I445" s="45" t="s">
        <v>46</v>
      </c>
    </row>
    <row r="446" spans="1:9" ht="11.25">
      <c r="A446" s="44">
        <v>3815271</v>
      </c>
      <c r="B446" s="45" t="s">
        <v>492</v>
      </c>
      <c r="C446" s="45" t="s">
        <v>493</v>
      </c>
      <c r="D446" s="44">
        <v>18</v>
      </c>
      <c r="E446" s="44">
        <v>1875</v>
      </c>
      <c r="F446" s="45" t="s">
        <v>46</v>
      </c>
      <c r="G446" s="44">
        <v>-50</v>
      </c>
      <c r="H446" s="44" t="s">
        <v>11</v>
      </c>
      <c r="I446" s="45" t="s">
        <v>46</v>
      </c>
    </row>
    <row r="447" spans="1:9" ht="11.25">
      <c r="A447" s="44">
        <v>713799</v>
      </c>
      <c r="B447" s="45" t="s">
        <v>78</v>
      </c>
      <c r="C447" s="45" t="s">
        <v>87</v>
      </c>
      <c r="D447" s="44">
        <v>18</v>
      </c>
      <c r="E447" s="44">
        <v>1825</v>
      </c>
      <c r="F447" s="45" t="s">
        <v>46</v>
      </c>
      <c r="G447" s="44">
        <v>-40</v>
      </c>
      <c r="H447" s="44" t="s">
        <v>11</v>
      </c>
      <c r="I447" s="45" t="s">
        <v>46</v>
      </c>
    </row>
    <row r="448" spans="1:9" ht="11.25">
      <c r="A448" s="44">
        <v>719280</v>
      </c>
      <c r="B448" s="45" t="s">
        <v>63</v>
      </c>
      <c r="C448" s="45" t="s">
        <v>156</v>
      </c>
      <c r="D448" s="44">
        <v>15</v>
      </c>
      <c r="E448" s="44">
        <v>1570</v>
      </c>
      <c r="F448" s="45" t="s">
        <v>46</v>
      </c>
      <c r="G448" s="44">
        <v>-40</v>
      </c>
      <c r="H448" s="44" t="s">
        <v>11</v>
      </c>
      <c r="I448" s="45" t="s">
        <v>46</v>
      </c>
    </row>
    <row r="449" spans="1:9" ht="11.25">
      <c r="A449" s="44">
        <v>7112419</v>
      </c>
      <c r="B449" s="45" t="s">
        <v>125</v>
      </c>
      <c r="C449" s="45" t="s">
        <v>292</v>
      </c>
      <c r="D449" s="44">
        <v>15</v>
      </c>
      <c r="E449" s="44">
        <v>1565</v>
      </c>
      <c r="F449" s="45" t="s">
        <v>46</v>
      </c>
      <c r="G449" s="44">
        <v>-16</v>
      </c>
      <c r="H449" s="44" t="s">
        <v>11</v>
      </c>
      <c r="I449" s="45" t="s">
        <v>46</v>
      </c>
    </row>
    <row r="450" spans="1:9" ht="11.25">
      <c r="A450" s="44">
        <v>7112980</v>
      </c>
      <c r="B450" s="45" t="s">
        <v>235</v>
      </c>
      <c r="C450" s="45" t="s">
        <v>458</v>
      </c>
      <c r="D450" s="44">
        <v>15</v>
      </c>
      <c r="E450" s="44">
        <v>1517</v>
      </c>
      <c r="F450" s="45" t="s">
        <v>46</v>
      </c>
      <c r="G450" s="44">
        <v>-40</v>
      </c>
      <c r="H450" s="44" t="s">
        <v>11</v>
      </c>
      <c r="I450" s="45" t="s">
        <v>46</v>
      </c>
    </row>
    <row r="451" spans="1:9" ht="11.25">
      <c r="A451" s="44">
        <v>15523</v>
      </c>
      <c r="B451" s="45" t="s">
        <v>229</v>
      </c>
      <c r="C451" s="45" t="s">
        <v>143</v>
      </c>
      <c r="D451" s="44">
        <v>14</v>
      </c>
      <c r="E451" s="44">
        <v>1489</v>
      </c>
      <c r="F451" s="45" t="s">
        <v>46</v>
      </c>
      <c r="G451" s="44">
        <v>-40</v>
      </c>
      <c r="H451" s="44" t="s">
        <v>11</v>
      </c>
      <c r="I451" s="45" t="s">
        <v>46</v>
      </c>
    </row>
    <row r="452" spans="1:9" ht="11.25">
      <c r="A452" s="44">
        <v>7110206</v>
      </c>
      <c r="B452" s="45" t="s">
        <v>162</v>
      </c>
      <c r="C452" s="45" t="s">
        <v>100</v>
      </c>
      <c r="D452" s="44">
        <v>14</v>
      </c>
      <c r="E452" s="44">
        <v>1413</v>
      </c>
      <c r="F452" s="45" t="s">
        <v>46</v>
      </c>
      <c r="G452" s="44">
        <v>-50</v>
      </c>
      <c r="H452" s="44" t="s">
        <v>11</v>
      </c>
      <c r="I452" s="45" t="s">
        <v>46</v>
      </c>
    </row>
    <row r="453" spans="1:9" ht="11.25">
      <c r="A453" s="44">
        <v>7110133</v>
      </c>
      <c r="B453" s="45" t="s">
        <v>174</v>
      </c>
      <c r="C453" s="45" t="s">
        <v>171</v>
      </c>
      <c r="D453" s="44">
        <v>13</v>
      </c>
      <c r="E453" s="44">
        <v>1386</v>
      </c>
      <c r="F453" s="45" t="s">
        <v>46</v>
      </c>
      <c r="G453" s="44">
        <v>-40</v>
      </c>
      <c r="H453" s="44" t="s">
        <v>11</v>
      </c>
      <c r="I453" s="45" t="s">
        <v>46</v>
      </c>
    </row>
    <row r="454" spans="1:9" ht="11.25">
      <c r="A454" s="44">
        <v>717777</v>
      </c>
      <c r="B454" s="45" t="s">
        <v>857</v>
      </c>
      <c r="C454" s="45" t="s">
        <v>124</v>
      </c>
      <c r="D454" s="44">
        <v>12</v>
      </c>
      <c r="E454" s="44">
        <v>1271</v>
      </c>
      <c r="F454" s="45" t="s">
        <v>46</v>
      </c>
      <c r="G454" s="44">
        <v>-40</v>
      </c>
      <c r="H454" s="44" t="s">
        <v>11</v>
      </c>
      <c r="I454" s="45" t="s">
        <v>46</v>
      </c>
    </row>
    <row r="455" spans="1:9" ht="11.25">
      <c r="A455" s="44">
        <v>718610</v>
      </c>
      <c r="B455" s="45" t="s">
        <v>548</v>
      </c>
      <c r="C455" s="45" t="s">
        <v>109</v>
      </c>
      <c r="D455" s="44">
        <v>12</v>
      </c>
      <c r="E455" s="44">
        <v>1262</v>
      </c>
      <c r="F455" s="45" t="s">
        <v>46</v>
      </c>
      <c r="G455" s="44">
        <v>-40</v>
      </c>
      <c r="H455" s="44" t="s">
        <v>11</v>
      </c>
      <c r="I455" s="45" t="s">
        <v>46</v>
      </c>
    </row>
    <row r="456" spans="1:9" ht="11.25">
      <c r="A456" s="44">
        <v>4914814</v>
      </c>
      <c r="B456" s="45" t="s">
        <v>316</v>
      </c>
      <c r="C456" s="45" t="s">
        <v>85</v>
      </c>
      <c r="D456" s="44">
        <v>12</v>
      </c>
      <c r="E456" s="44">
        <v>1238</v>
      </c>
      <c r="F456" s="45" t="s">
        <v>46</v>
      </c>
      <c r="G456" s="44">
        <v>-40</v>
      </c>
      <c r="H456" s="44" t="s">
        <v>11</v>
      </c>
      <c r="I456" s="45" t="s">
        <v>46</v>
      </c>
    </row>
    <row r="457" spans="1:9" ht="11.25">
      <c r="A457" s="44">
        <v>7112026</v>
      </c>
      <c r="B457" s="45" t="s">
        <v>858</v>
      </c>
      <c r="C457" s="45" t="s">
        <v>859</v>
      </c>
      <c r="D457" s="44">
        <v>12</v>
      </c>
      <c r="E457" s="44">
        <v>1224</v>
      </c>
      <c r="F457" s="45" t="s">
        <v>46</v>
      </c>
      <c r="G457" s="44">
        <v>-40</v>
      </c>
      <c r="H457" s="44" t="s">
        <v>11</v>
      </c>
      <c r="I457" s="45" t="s">
        <v>46</v>
      </c>
    </row>
    <row r="458" spans="1:9" ht="11.25">
      <c r="A458" s="44">
        <v>7110937</v>
      </c>
      <c r="B458" s="45" t="s">
        <v>224</v>
      </c>
      <c r="C458" s="45" t="s">
        <v>156</v>
      </c>
      <c r="D458" s="44">
        <v>12</v>
      </c>
      <c r="E458" s="44">
        <v>1219</v>
      </c>
      <c r="F458" s="45" t="s">
        <v>46</v>
      </c>
      <c r="G458" s="44">
        <v>-40</v>
      </c>
      <c r="H458" s="44" t="s">
        <v>11</v>
      </c>
      <c r="I458" s="45" t="s">
        <v>46</v>
      </c>
    </row>
    <row r="459" spans="1:9" ht="11.25">
      <c r="A459" s="44">
        <v>711601</v>
      </c>
      <c r="B459" s="45" t="s">
        <v>125</v>
      </c>
      <c r="C459" s="45" t="s">
        <v>50</v>
      </c>
      <c r="D459" s="44">
        <v>11</v>
      </c>
      <c r="E459" s="44">
        <v>1174</v>
      </c>
      <c r="F459" s="45" t="s">
        <v>46</v>
      </c>
      <c r="G459" s="44">
        <v>-50</v>
      </c>
      <c r="H459" s="44" t="s">
        <v>11</v>
      </c>
      <c r="I459" s="45" t="s">
        <v>46</v>
      </c>
    </row>
    <row r="460" spans="1:9" ht="11.25">
      <c r="A460" s="44">
        <v>7112747</v>
      </c>
      <c r="B460" s="45" t="s">
        <v>243</v>
      </c>
      <c r="C460" s="45" t="s">
        <v>166</v>
      </c>
      <c r="D460" s="44">
        <v>11</v>
      </c>
      <c r="E460" s="44">
        <v>1126</v>
      </c>
      <c r="F460" s="45" t="s">
        <v>46</v>
      </c>
      <c r="G460" s="44">
        <v>-40</v>
      </c>
      <c r="H460" s="44" t="s">
        <v>11</v>
      </c>
      <c r="I460" s="45" t="s">
        <v>46</v>
      </c>
    </row>
    <row r="461" spans="1:9" ht="11.25">
      <c r="A461" s="44">
        <v>7111225</v>
      </c>
      <c r="B461" s="45" t="s">
        <v>203</v>
      </c>
      <c r="C461" s="45" t="s">
        <v>29</v>
      </c>
      <c r="D461" s="44">
        <v>11</v>
      </c>
      <c r="E461" s="44">
        <v>1107</v>
      </c>
      <c r="F461" s="45" t="s">
        <v>46</v>
      </c>
      <c r="G461" s="44">
        <v>-60</v>
      </c>
      <c r="H461" s="44" t="s">
        <v>11</v>
      </c>
      <c r="I461" s="45" t="s">
        <v>46</v>
      </c>
    </row>
    <row r="462" spans="1:9" ht="11.25">
      <c r="A462" s="44">
        <v>717057</v>
      </c>
      <c r="B462" s="45" t="s">
        <v>26</v>
      </c>
      <c r="C462" s="45" t="s">
        <v>51</v>
      </c>
      <c r="D462" s="44">
        <v>9</v>
      </c>
      <c r="E462" s="44">
        <v>964</v>
      </c>
      <c r="F462" s="45" t="s">
        <v>46</v>
      </c>
      <c r="G462" s="44">
        <v>-60</v>
      </c>
      <c r="H462" s="44" t="s">
        <v>11</v>
      </c>
      <c r="I462" s="45" t="s">
        <v>46</v>
      </c>
    </row>
    <row r="463" spans="1:9" ht="11.25">
      <c r="A463" s="44">
        <v>713003</v>
      </c>
      <c r="B463" s="45" t="s">
        <v>258</v>
      </c>
      <c r="C463" s="45" t="s">
        <v>259</v>
      </c>
      <c r="D463" s="44">
        <v>9</v>
      </c>
      <c r="E463" s="44">
        <v>917</v>
      </c>
      <c r="F463" s="45" t="s">
        <v>46</v>
      </c>
      <c r="G463" s="44">
        <v>-50</v>
      </c>
      <c r="H463" s="44" t="s">
        <v>11</v>
      </c>
      <c r="I463" s="45" t="s">
        <v>46</v>
      </c>
    </row>
    <row r="464" spans="1:9" ht="11.25">
      <c r="A464" s="44">
        <v>719435</v>
      </c>
      <c r="B464" s="45" t="s">
        <v>170</v>
      </c>
      <c r="C464" s="45" t="s">
        <v>291</v>
      </c>
      <c r="D464" s="44">
        <v>7</v>
      </c>
      <c r="E464" s="44">
        <v>793</v>
      </c>
      <c r="F464" s="45" t="s">
        <v>46</v>
      </c>
      <c r="G464" s="44">
        <v>-60</v>
      </c>
      <c r="H464" s="44" t="s">
        <v>11</v>
      </c>
      <c r="I464" s="45" t="s">
        <v>46</v>
      </c>
    </row>
    <row r="465" spans="1:9" ht="11.25">
      <c r="A465" s="44">
        <v>711612</v>
      </c>
      <c r="B465" s="45" t="s">
        <v>12</v>
      </c>
      <c r="C465" s="45" t="s">
        <v>13</v>
      </c>
      <c r="D465" s="44">
        <v>7</v>
      </c>
      <c r="E465" s="44">
        <v>763</v>
      </c>
      <c r="F465" s="45" t="s">
        <v>46</v>
      </c>
      <c r="G465" s="44">
        <v>-80</v>
      </c>
      <c r="H465" s="44" t="s">
        <v>11</v>
      </c>
      <c r="I465" s="45" t="s">
        <v>46</v>
      </c>
    </row>
    <row r="466" spans="1:9" ht="11.25">
      <c r="A466" s="44">
        <v>7113599</v>
      </c>
      <c r="B466" s="45" t="s">
        <v>26</v>
      </c>
      <c r="C466" s="45" t="s">
        <v>29</v>
      </c>
      <c r="D466" s="44">
        <v>7</v>
      </c>
      <c r="E466" s="44">
        <v>748</v>
      </c>
      <c r="F466" s="45" t="s">
        <v>46</v>
      </c>
      <c r="G466" s="44">
        <v>-60</v>
      </c>
      <c r="H466" s="44" t="s">
        <v>11</v>
      </c>
      <c r="I466" s="45" t="s">
        <v>46</v>
      </c>
    </row>
    <row r="467" spans="1:9" ht="11.25">
      <c r="A467" s="44">
        <v>7111352</v>
      </c>
      <c r="B467" s="45" t="s">
        <v>860</v>
      </c>
      <c r="C467" s="45" t="s">
        <v>95</v>
      </c>
      <c r="D467" s="44">
        <v>7</v>
      </c>
      <c r="E467" s="44">
        <v>731</v>
      </c>
      <c r="F467" s="45" t="s">
        <v>46</v>
      </c>
      <c r="G467" s="44">
        <v>-60</v>
      </c>
      <c r="H467" s="44" t="s">
        <v>11</v>
      </c>
      <c r="I467" s="45" t="s">
        <v>46</v>
      </c>
    </row>
    <row r="468" spans="1:9" ht="11.25">
      <c r="A468" s="44">
        <v>7114683</v>
      </c>
      <c r="B468" s="45" t="s">
        <v>125</v>
      </c>
      <c r="C468" s="45" t="s">
        <v>500</v>
      </c>
      <c r="D468" s="44">
        <v>7</v>
      </c>
      <c r="E468" s="44">
        <v>720</v>
      </c>
      <c r="F468" s="45" t="s">
        <v>46</v>
      </c>
      <c r="G468" s="44">
        <v>-11</v>
      </c>
      <c r="H468" s="44" t="s">
        <v>11</v>
      </c>
      <c r="I468" s="45" t="s">
        <v>46</v>
      </c>
    </row>
    <row r="469" spans="1:9" ht="11.25">
      <c r="A469" s="44">
        <v>7114889</v>
      </c>
      <c r="B469" s="45" t="s">
        <v>357</v>
      </c>
      <c r="C469" s="45" t="s">
        <v>497</v>
      </c>
      <c r="D469" s="44">
        <v>7</v>
      </c>
      <c r="E469" s="44">
        <v>710</v>
      </c>
      <c r="F469" s="45" t="s">
        <v>46</v>
      </c>
      <c r="G469" s="44">
        <v>-15</v>
      </c>
      <c r="H469" s="44" t="s">
        <v>11</v>
      </c>
      <c r="I469" s="45" t="s">
        <v>46</v>
      </c>
    </row>
    <row r="470" spans="1:9" ht="11.25">
      <c r="A470" s="44">
        <v>716479</v>
      </c>
      <c r="B470" s="45" t="s">
        <v>76</v>
      </c>
      <c r="C470" s="45" t="s">
        <v>77</v>
      </c>
      <c r="D470" s="44">
        <v>7</v>
      </c>
      <c r="E470" s="44">
        <v>709</v>
      </c>
      <c r="F470" s="45" t="s">
        <v>46</v>
      </c>
      <c r="G470" s="44">
        <v>-70</v>
      </c>
      <c r="H470" s="44" t="s">
        <v>11</v>
      </c>
      <c r="I470" s="45" t="s">
        <v>46</v>
      </c>
    </row>
    <row r="471" spans="1:9" ht="11.25">
      <c r="A471" s="44">
        <v>7112744</v>
      </c>
      <c r="B471" s="45" t="s">
        <v>252</v>
      </c>
      <c r="C471" s="45" t="s">
        <v>253</v>
      </c>
      <c r="D471" s="44">
        <v>6</v>
      </c>
      <c r="E471" s="44">
        <v>676</v>
      </c>
      <c r="F471" s="45" t="s">
        <v>46</v>
      </c>
      <c r="G471" s="44">
        <v>-17</v>
      </c>
      <c r="H471" s="44" t="s">
        <v>11</v>
      </c>
      <c r="I471" s="45" t="s">
        <v>46</v>
      </c>
    </row>
    <row r="472" spans="1:9" ht="11.25">
      <c r="A472" s="44">
        <v>718391</v>
      </c>
      <c r="B472" s="45" t="s">
        <v>579</v>
      </c>
      <c r="C472" s="45" t="s">
        <v>87</v>
      </c>
      <c r="D472" s="44">
        <v>6</v>
      </c>
      <c r="E472" s="44">
        <v>660</v>
      </c>
      <c r="F472" s="45" t="s">
        <v>46</v>
      </c>
      <c r="G472" s="44">
        <v>-60</v>
      </c>
      <c r="H472" s="44" t="s">
        <v>11</v>
      </c>
      <c r="I472" s="45" t="s">
        <v>46</v>
      </c>
    </row>
    <row r="473" spans="1:9" ht="11.25">
      <c r="A473" s="44">
        <v>715927</v>
      </c>
      <c r="B473" s="45" t="s">
        <v>141</v>
      </c>
      <c r="C473" s="45" t="s">
        <v>87</v>
      </c>
      <c r="D473" s="44">
        <v>6</v>
      </c>
      <c r="E473" s="44">
        <v>646</v>
      </c>
      <c r="F473" s="45" t="s">
        <v>46</v>
      </c>
      <c r="G473" s="44">
        <v>-40</v>
      </c>
      <c r="H473" s="44" t="s">
        <v>11</v>
      </c>
      <c r="I473" s="45" t="s">
        <v>46</v>
      </c>
    </row>
    <row r="474" spans="1:9" ht="11.25">
      <c r="A474" s="44">
        <v>3012455</v>
      </c>
      <c r="B474" s="45" t="s">
        <v>495</v>
      </c>
      <c r="C474" s="45" t="s">
        <v>496</v>
      </c>
      <c r="D474" s="44">
        <v>6</v>
      </c>
      <c r="E474" s="44">
        <v>617</v>
      </c>
      <c r="F474" s="45" t="s">
        <v>46</v>
      </c>
      <c r="G474" s="44">
        <v>-70</v>
      </c>
      <c r="H474" s="44" t="s">
        <v>11</v>
      </c>
      <c r="I474" s="45" t="s">
        <v>46</v>
      </c>
    </row>
    <row r="475" spans="1:9" ht="11.25">
      <c r="A475" s="44">
        <v>7115056</v>
      </c>
      <c r="B475" s="45" t="s">
        <v>357</v>
      </c>
      <c r="C475" s="45" t="s">
        <v>104</v>
      </c>
      <c r="D475" s="44">
        <v>6</v>
      </c>
      <c r="E475" s="44">
        <v>602</v>
      </c>
      <c r="F475" s="45" t="s">
        <v>46</v>
      </c>
      <c r="G475" s="44">
        <v>-12</v>
      </c>
      <c r="H475" s="44" t="s">
        <v>11</v>
      </c>
      <c r="I475" s="45" t="s">
        <v>46</v>
      </c>
    </row>
    <row r="476" spans="1:9" ht="11.25">
      <c r="A476" s="44">
        <v>7115169</v>
      </c>
      <c r="B476" s="45" t="s">
        <v>357</v>
      </c>
      <c r="C476" s="45" t="s">
        <v>10</v>
      </c>
      <c r="D476" s="44">
        <v>5</v>
      </c>
      <c r="E476" s="44">
        <v>584</v>
      </c>
      <c r="F476" s="45" t="s">
        <v>46</v>
      </c>
      <c r="G476" s="44">
        <v>-50</v>
      </c>
      <c r="H476" s="44" t="s">
        <v>11</v>
      </c>
      <c r="I476" s="45" t="s">
        <v>46</v>
      </c>
    </row>
    <row r="477" spans="1:9" ht="11.25">
      <c r="A477" s="44">
        <v>711615</v>
      </c>
      <c r="B477" s="45" t="s">
        <v>12</v>
      </c>
      <c r="C477" s="45" t="s">
        <v>14</v>
      </c>
      <c r="D477" s="44">
        <v>5</v>
      </c>
      <c r="E477" s="44">
        <v>584</v>
      </c>
      <c r="F477" s="45" t="s">
        <v>46</v>
      </c>
      <c r="G477" s="44">
        <v>-80</v>
      </c>
      <c r="H477" s="44" t="s">
        <v>11</v>
      </c>
      <c r="I477" s="45" t="s">
        <v>46</v>
      </c>
    </row>
    <row r="478" spans="1:9" ht="11.25">
      <c r="A478" s="44">
        <v>7115139</v>
      </c>
      <c r="B478" s="45" t="s">
        <v>138</v>
      </c>
      <c r="C478" s="45" t="s">
        <v>621</v>
      </c>
      <c r="D478" s="44">
        <v>5</v>
      </c>
      <c r="E478" s="44">
        <v>573</v>
      </c>
      <c r="F478" s="45" t="s">
        <v>46</v>
      </c>
      <c r="G478" s="44">
        <v>-15</v>
      </c>
      <c r="H478" s="44" t="s">
        <v>11</v>
      </c>
      <c r="I478" s="45" t="s">
        <v>46</v>
      </c>
    </row>
    <row r="479" spans="1:9" ht="11.25">
      <c r="A479" s="44">
        <v>7115643</v>
      </c>
      <c r="B479" s="45" t="s">
        <v>536</v>
      </c>
      <c r="C479" s="45" t="s">
        <v>861</v>
      </c>
      <c r="D479" s="44">
        <v>5</v>
      </c>
      <c r="E479" s="44">
        <v>563</v>
      </c>
      <c r="F479" s="45" t="s">
        <v>46</v>
      </c>
      <c r="G479" s="44">
        <v>-60</v>
      </c>
      <c r="H479" s="44" t="s">
        <v>11</v>
      </c>
      <c r="I479" s="45" t="s">
        <v>46</v>
      </c>
    </row>
    <row r="480" spans="1:9" ht="11.25">
      <c r="A480" s="44">
        <v>7115079</v>
      </c>
      <c r="B480" s="45" t="s">
        <v>589</v>
      </c>
      <c r="C480" s="45" t="s">
        <v>590</v>
      </c>
      <c r="D480" s="44">
        <v>5</v>
      </c>
      <c r="E480" s="44">
        <v>541</v>
      </c>
      <c r="F480" s="45" t="s">
        <v>46</v>
      </c>
      <c r="G480" s="44">
        <v>-40</v>
      </c>
      <c r="H480" s="44" t="s">
        <v>11</v>
      </c>
      <c r="I480" s="45" t="s">
        <v>46</v>
      </c>
    </row>
    <row r="481" spans="1:9" ht="11.25">
      <c r="A481" s="44">
        <v>7115173</v>
      </c>
      <c r="B481" s="45" t="s">
        <v>536</v>
      </c>
      <c r="C481" s="45" t="s">
        <v>317</v>
      </c>
      <c r="D481" s="44">
        <v>5</v>
      </c>
      <c r="E481" s="44">
        <v>537</v>
      </c>
      <c r="F481" s="45" t="s">
        <v>46</v>
      </c>
      <c r="G481" s="44">
        <v>-10</v>
      </c>
      <c r="H481" s="44" t="s">
        <v>11</v>
      </c>
      <c r="I481" s="45" t="s">
        <v>46</v>
      </c>
    </row>
    <row r="482" spans="1:9" ht="11.25">
      <c r="A482" s="44">
        <v>7115023</v>
      </c>
      <c r="B482" s="45" t="s">
        <v>501</v>
      </c>
      <c r="C482" s="45" t="s">
        <v>405</v>
      </c>
      <c r="D482" s="44">
        <v>5</v>
      </c>
      <c r="E482" s="44">
        <v>507</v>
      </c>
      <c r="F482" s="45" t="s">
        <v>46</v>
      </c>
      <c r="G482" s="44">
        <v>-60</v>
      </c>
      <c r="H482" s="44" t="s">
        <v>11</v>
      </c>
      <c r="I482" s="45" t="s">
        <v>46</v>
      </c>
    </row>
    <row r="483" spans="1:9" ht="11.25">
      <c r="A483" s="44">
        <v>7114296</v>
      </c>
      <c r="B483" s="45" t="s">
        <v>862</v>
      </c>
      <c r="C483" s="45" t="s">
        <v>317</v>
      </c>
      <c r="D483" s="44">
        <v>5</v>
      </c>
      <c r="E483" s="44">
        <v>504</v>
      </c>
      <c r="F483" s="45" t="s">
        <v>46</v>
      </c>
      <c r="G483" s="44">
        <v>-11</v>
      </c>
      <c r="H483" s="44" t="s">
        <v>11</v>
      </c>
      <c r="I483" s="45" t="s">
        <v>46</v>
      </c>
    </row>
    <row r="484" spans="1:9" ht="11.25">
      <c r="A484" s="44">
        <v>7115559</v>
      </c>
      <c r="B484" s="45" t="s">
        <v>863</v>
      </c>
      <c r="C484" s="45" t="s">
        <v>239</v>
      </c>
      <c r="D484" s="44">
        <v>5</v>
      </c>
      <c r="E484" s="44">
        <v>500</v>
      </c>
      <c r="F484" s="45" t="s">
        <v>46</v>
      </c>
      <c r="G484" s="44">
        <v>-10</v>
      </c>
      <c r="H484" s="44" t="s">
        <v>11</v>
      </c>
      <c r="I484" s="45" t="s">
        <v>46</v>
      </c>
    </row>
    <row r="485" spans="1:9" ht="11.25">
      <c r="A485" s="44">
        <v>7115557</v>
      </c>
      <c r="B485" s="45" t="s">
        <v>864</v>
      </c>
      <c r="C485" s="45" t="s">
        <v>554</v>
      </c>
      <c r="D485" s="44">
        <v>5</v>
      </c>
      <c r="E485" s="44">
        <v>500</v>
      </c>
      <c r="F485" s="45" t="s">
        <v>46</v>
      </c>
      <c r="G485" s="44">
        <v>-11</v>
      </c>
      <c r="H485" s="44" t="s">
        <v>11</v>
      </c>
      <c r="I485" s="45" t="s">
        <v>46</v>
      </c>
    </row>
    <row r="486" spans="1:9" ht="11.25">
      <c r="A486" s="44">
        <v>7115499</v>
      </c>
      <c r="B486" s="45" t="s">
        <v>865</v>
      </c>
      <c r="C486" s="45" t="s">
        <v>866</v>
      </c>
      <c r="D486" s="44">
        <v>5</v>
      </c>
      <c r="E486" s="44">
        <v>500</v>
      </c>
      <c r="F486" s="45" t="s">
        <v>46</v>
      </c>
      <c r="G486" s="44">
        <v>-14</v>
      </c>
      <c r="H486" s="44" t="s">
        <v>11</v>
      </c>
      <c r="I486" s="45" t="s">
        <v>46</v>
      </c>
    </row>
    <row r="487" spans="1:9" ht="11.25">
      <c r="A487" s="44">
        <v>7115029</v>
      </c>
      <c r="B487" s="45" t="s">
        <v>867</v>
      </c>
      <c r="C487" s="45" t="s">
        <v>868</v>
      </c>
      <c r="D487" s="44">
        <v>5</v>
      </c>
      <c r="E487" s="44">
        <v>500</v>
      </c>
      <c r="F487" s="45" t="s">
        <v>46</v>
      </c>
      <c r="G487" s="44">
        <v>-12</v>
      </c>
      <c r="H487" s="44" t="s">
        <v>11</v>
      </c>
      <c r="I487" s="45" t="s">
        <v>46</v>
      </c>
    </row>
    <row r="488" spans="1:9" ht="11.25">
      <c r="A488" s="44">
        <v>7115512</v>
      </c>
      <c r="B488" s="45" t="s">
        <v>232</v>
      </c>
      <c r="C488" s="45" t="s">
        <v>568</v>
      </c>
      <c r="D488" s="44">
        <v>5</v>
      </c>
      <c r="E488" s="44">
        <v>500</v>
      </c>
      <c r="F488" s="45" t="s">
        <v>46</v>
      </c>
      <c r="G488" s="44">
        <v>-13</v>
      </c>
      <c r="H488" s="44" t="s">
        <v>11</v>
      </c>
      <c r="I488" s="45" t="s">
        <v>46</v>
      </c>
    </row>
    <row r="489" spans="1:9" ht="11.25">
      <c r="A489" s="44">
        <v>7115642</v>
      </c>
      <c r="B489" s="45" t="s">
        <v>869</v>
      </c>
      <c r="C489" s="45" t="s">
        <v>335</v>
      </c>
      <c r="D489" s="44">
        <v>5</v>
      </c>
      <c r="E489" s="44">
        <v>500</v>
      </c>
      <c r="F489" s="45" t="s">
        <v>46</v>
      </c>
      <c r="G489" s="44">
        <v>-13</v>
      </c>
      <c r="H489" s="44" t="s">
        <v>11</v>
      </c>
      <c r="I489" s="45" t="s">
        <v>46</v>
      </c>
    </row>
    <row r="490" spans="1:9" ht="11.25">
      <c r="A490" s="44">
        <v>7115513</v>
      </c>
      <c r="B490" s="45" t="s">
        <v>870</v>
      </c>
      <c r="C490" s="45" t="s">
        <v>651</v>
      </c>
      <c r="D490" s="44">
        <v>5</v>
      </c>
      <c r="E490" s="44">
        <v>500</v>
      </c>
      <c r="F490" s="45" t="s">
        <v>46</v>
      </c>
      <c r="G490" s="44">
        <v>-13</v>
      </c>
      <c r="H490" s="44" t="s">
        <v>11</v>
      </c>
      <c r="I490" s="45" t="s">
        <v>46</v>
      </c>
    </row>
    <row r="491" spans="1:9" ht="11.25">
      <c r="A491" s="44">
        <v>7114435</v>
      </c>
      <c r="B491" s="45" t="s">
        <v>318</v>
      </c>
      <c r="C491" s="45" t="s">
        <v>119</v>
      </c>
      <c r="D491" s="44">
        <v>7</v>
      </c>
      <c r="E491" s="44">
        <v>710</v>
      </c>
      <c r="F491" s="45" t="s">
        <v>49</v>
      </c>
      <c r="G491" s="44">
        <v>-60</v>
      </c>
      <c r="H491" s="44" t="s">
        <v>11</v>
      </c>
      <c r="I491" s="45" t="s">
        <v>49</v>
      </c>
    </row>
    <row r="492" spans="1:9" ht="11.25">
      <c r="A492" s="44">
        <v>7113704</v>
      </c>
      <c r="B492" s="45" t="s">
        <v>228</v>
      </c>
      <c r="C492" s="45" t="s">
        <v>51</v>
      </c>
      <c r="D492" s="44">
        <v>7</v>
      </c>
      <c r="E492" s="44">
        <v>706</v>
      </c>
      <c r="F492" s="45" t="s">
        <v>49</v>
      </c>
      <c r="G492" s="44">
        <v>-60</v>
      </c>
      <c r="H492" s="44" t="s">
        <v>11</v>
      </c>
      <c r="I492" s="45" t="s">
        <v>49</v>
      </c>
    </row>
    <row r="493" spans="1:9" ht="11.25">
      <c r="A493" s="44">
        <v>7113033</v>
      </c>
      <c r="B493" s="45" t="s">
        <v>871</v>
      </c>
      <c r="C493" s="45" t="s">
        <v>872</v>
      </c>
      <c r="D493" s="44">
        <v>6</v>
      </c>
      <c r="E493" s="44">
        <v>612</v>
      </c>
      <c r="F493" s="45" t="s">
        <v>49</v>
      </c>
      <c r="G493" s="44">
        <v>-40</v>
      </c>
      <c r="H493" s="44" t="s">
        <v>11</v>
      </c>
      <c r="I493" s="45" t="s">
        <v>49</v>
      </c>
    </row>
    <row r="494" spans="1:9" ht="11.25">
      <c r="A494" s="44">
        <v>7114781</v>
      </c>
      <c r="B494" s="45" t="s">
        <v>379</v>
      </c>
      <c r="C494" s="45" t="s">
        <v>380</v>
      </c>
      <c r="D494" s="44">
        <v>5</v>
      </c>
      <c r="E494" s="44">
        <v>545</v>
      </c>
      <c r="F494" s="45" t="s">
        <v>49</v>
      </c>
      <c r="G494" s="44">
        <v>-80</v>
      </c>
      <c r="H494" s="44" t="s">
        <v>11</v>
      </c>
      <c r="I494" s="45" t="s">
        <v>49</v>
      </c>
    </row>
    <row r="495" spans="1:9" ht="11.25">
      <c r="A495" s="44">
        <v>714363</v>
      </c>
      <c r="B495" s="45" t="s">
        <v>79</v>
      </c>
      <c r="C495" s="45" t="s">
        <v>80</v>
      </c>
      <c r="D495" s="44">
        <v>5</v>
      </c>
      <c r="E495" s="44">
        <v>512</v>
      </c>
      <c r="F495" s="45" t="s">
        <v>49</v>
      </c>
      <c r="G495" s="44">
        <v>-70</v>
      </c>
      <c r="H495" s="44" t="s">
        <v>11</v>
      </c>
      <c r="I495" s="45" t="s">
        <v>49</v>
      </c>
    </row>
    <row r="496" spans="1:9" ht="11.25">
      <c r="A496" s="44">
        <v>7114789</v>
      </c>
      <c r="B496" s="45" t="s">
        <v>502</v>
      </c>
      <c r="C496" s="45" t="s">
        <v>503</v>
      </c>
      <c r="D496" s="44">
        <v>5</v>
      </c>
      <c r="E496" s="44">
        <v>502</v>
      </c>
      <c r="F496" s="45" t="s">
        <v>49</v>
      </c>
      <c r="G496" s="44">
        <v>-19</v>
      </c>
      <c r="H496" s="44" t="s">
        <v>11</v>
      </c>
      <c r="I496" s="45" t="s">
        <v>49</v>
      </c>
    </row>
    <row r="497" spans="1:9" ht="11.25">
      <c r="A497" s="44">
        <v>7114917</v>
      </c>
      <c r="B497" s="45" t="s">
        <v>504</v>
      </c>
      <c r="C497" s="45" t="s">
        <v>53</v>
      </c>
      <c r="D497" s="44">
        <v>5</v>
      </c>
      <c r="E497" s="44">
        <v>500</v>
      </c>
      <c r="F497" s="45" t="s">
        <v>49</v>
      </c>
      <c r="G497" s="44">
        <v>-50</v>
      </c>
      <c r="H497" s="44" t="s">
        <v>11</v>
      </c>
      <c r="I497" s="45" t="s">
        <v>49</v>
      </c>
    </row>
    <row r="498" spans="1:9" ht="11.25">
      <c r="A498" s="44">
        <v>714218</v>
      </c>
      <c r="B498" s="45" t="s">
        <v>48</v>
      </c>
      <c r="C498" s="45" t="s">
        <v>19</v>
      </c>
      <c r="D498" s="44">
        <v>5</v>
      </c>
      <c r="E498" s="44">
        <v>500</v>
      </c>
      <c r="F498" s="45" t="s">
        <v>49</v>
      </c>
      <c r="G498" s="44">
        <v>-80</v>
      </c>
      <c r="H498" s="44" t="s">
        <v>11</v>
      </c>
      <c r="I498" s="45" t="s">
        <v>49</v>
      </c>
    </row>
    <row r="499" spans="1:9" ht="11.25">
      <c r="A499" s="44">
        <v>35415</v>
      </c>
      <c r="B499" s="45" t="s">
        <v>132</v>
      </c>
      <c r="C499" s="45" t="s">
        <v>133</v>
      </c>
      <c r="D499" s="44">
        <v>7</v>
      </c>
      <c r="E499" s="44">
        <v>758</v>
      </c>
      <c r="F499" s="45" t="s">
        <v>185</v>
      </c>
      <c r="G499" s="44">
        <v>-60</v>
      </c>
      <c r="H499" s="44" t="s">
        <v>22</v>
      </c>
      <c r="I499" s="45" t="s">
        <v>185</v>
      </c>
    </row>
    <row r="500" spans="1:9" ht="11.25">
      <c r="A500" s="44">
        <v>7115055</v>
      </c>
      <c r="B500" s="45" t="s">
        <v>419</v>
      </c>
      <c r="C500" s="45" t="s">
        <v>505</v>
      </c>
      <c r="D500" s="44">
        <v>5</v>
      </c>
      <c r="E500" s="44">
        <v>500</v>
      </c>
      <c r="F500" s="45" t="s">
        <v>185</v>
      </c>
      <c r="G500" s="44">
        <v>-50</v>
      </c>
      <c r="H500" s="44" t="s">
        <v>22</v>
      </c>
      <c r="I500" s="45" t="s">
        <v>185</v>
      </c>
    </row>
    <row r="501" spans="1:9" ht="11.25">
      <c r="A501" s="44">
        <v>217311</v>
      </c>
      <c r="B501" s="45" t="s">
        <v>226</v>
      </c>
      <c r="C501" s="45" t="s">
        <v>25</v>
      </c>
      <c r="D501" s="44">
        <v>15</v>
      </c>
      <c r="E501" s="44">
        <v>1502</v>
      </c>
      <c r="F501" s="45" t="s">
        <v>185</v>
      </c>
      <c r="G501" s="44">
        <v>-60</v>
      </c>
      <c r="H501" s="44" t="s">
        <v>11</v>
      </c>
      <c r="I501" s="45" t="s">
        <v>185</v>
      </c>
    </row>
    <row r="502" spans="1:9" ht="11.25">
      <c r="A502" s="44">
        <v>35260</v>
      </c>
      <c r="B502" s="45" t="s">
        <v>506</v>
      </c>
      <c r="C502" s="45" t="s">
        <v>50</v>
      </c>
      <c r="D502" s="44">
        <v>10</v>
      </c>
      <c r="E502" s="44">
        <v>1033</v>
      </c>
      <c r="F502" s="45" t="s">
        <v>185</v>
      </c>
      <c r="G502" s="44">
        <v>-70</v>
      </c>
      <c r="H502" s="44" t="s">
        <v>11</v>
      </c>
      <c r="I502" s="45" t="s">
        <v>185</v>
      </c>
    </row>
    <row r="503" spans="1:9" ht="11.25">
      <c r="A503" s="44">
        <v>715991</v>
      </c>
      <c r="B503" s="45" t="s">
        <v>319</v>
      </c>
      <c r="C503" s="45" t="s">
        <v>320</v>
      </c>
      <c r="D503" s="44">
        <v>9</v>
      </c>
      <c r="E503" s="44">
        <v>979</v>
      </c>
      <c r="F503" s="45" t="s">
        <v>185</v>
      </c>
      <c r="G503" s="44">
        <v>-50</v>
      </c>
      <c r="H503" s="44" t="s">
        <v>11</v>
      </c>
      <c r="I503" s="45" t="s">
        <v>185</v>
      </c>
    </row>
    <row r="504" spans="1:9" ht="11.25">
      <c r="A504" s="44">
        <v>32465</v>
      </c>
      <c r="B504" s="45" t="s">
        <v>132</v>
      </c>
      <c r="C504" s="45" t="s">
        <v>59</v>
      </c>
      <c r="D504" s="44">
        <v>8</v>
      </c>
      <c r="E504" s="44">
        <v>897</v>
      </c>
      <c r="F504" s="45" t="s">
        <v>185</v>
      </c>
      <c r="G504" s="44">
        <v>-70</v>
      </c>
      <c r="H504" s="44" t="s">
        <v>11</v>
      </c>
      <c r="I504" s="45" t="s">
        <v>185</v>
      </c>
    </row>
    <row r="505" spans="1:9" ht="11.25">
      <c r="A505" s="44">
        <v>719359</v>
      </c>
      <c r="B505" s="45" t="s">
        <v>368</v>
      </c>
      <c r="C505" s="45" t="s">
        <v>175</v>
      </c>
      <c r="D505" s="44">
        <v>8</v>
      </c>
      <c r="E505" s="44">
        <v>882</v>
      </c>
      <c r="F505" s="45" t="s">
        <v>185</v>
      </c>
      <c r="G505" s="44">
        <v>-40</v>
      </c>
      <c r="H505" s="44" t="s">
        <v>11</v>
      </c>
      <c r="I505" s="45" t="s">
        <v>185</v>
      </c>
    </row>
    <row r="506" spans="1:9" ht="11.25">
      <c r="A506" s="44">
        <v>718471</v>
      </c>
      <c r="B506" s="45" t="s">
        <v>132</v>
      </c>
      <c r="C506" s="45" t="s">
        <v>118</v>
      </c>
      <c r="D506" s="44">
        <v>8</v>
      </c>
      <c r="E506" s="44">
        <v>859</v>
      </c>
      <c r="F506" s="45" t="s">
        <v>185</v>
      </c>
      <c r="G506" s="44">
        <v>-40</v>
      </c>
      <c r="H506" s="44" t="s">
        <v>11</v>
      </c>
      <c r="I506" s="45" t="s">
        <v>185</v>
      </c>
    </row>
    <row r="507" spans="1:9" ht="11.25">
      <c r="A507" s="44">
        <v>7115607</v>
      </c>
      <c r="B507" s="45" t="s">
        <v>873</v>
      </c>
      <c r="C507" s="45" t="s">
        <v>874</v>
      </c>
      <c r="D507" s="44">
        <v>5</v>
      </c>
      <c r="E507" s="44">
        <v>500</v>
      </c>
      <c r="F507" s="45" t="s">
        <v>185</v>
      </c>
      <c r="G507" s="44">
        <v>-11</v>
      </c>
      <c r="H507" s="44" t="s">
        <v>11</v>
      </c>
      <c r="I507" s="45" t="s">
        <v>185</v>
      </c>
    </row>
    <row r="508" spans="1:9" ht="11.25">
      <c r="A508" s="44">
        <v>7115133</v>
      </c>
      <c r="B508" s="45" t="s">
        <v>537</v>
      </c>
      <c r="C508" s="45" t="s">
        <v>399</v>
      </c>
      <c r="D508" s="44">
        <v>5</v>
      </c>
      <c r="E508" s="44">
        <v>500</v>
      </c>
      <c r="F508" s="45" t="s">
        <v>185</v>
      </c>
      <c r="G508" s="44">
        <v>-15</v>
      </c>
      <c r="H508" s="44" t="s">
        <v>11</v>
      </c>
      <c r="I508" s="45" t="s">
        <v>185</v>
      </c>
    </row>
    <row r="509" spans="1:9" ht="11.25">
      <c r="A509" s="44">
        <v>7114685</v>
      </c>
      <c r="B509" s="45" t="s">
        <v>419</v>
      </c>
      <c r="C509" s="45" t="s">
        <v>507</v>
      </c>
      <c r="D509" s="44">
        <v>5</v>
      </c>
      <c r="E509" s="44">
        <v>500</v>
      </c>
      <c r="F509" s="45" t="s">
        <v>185</v>
      </c>
      <c r="G509" s="44">
        <v>-15</v>
      </c>
      <c r="H509" s="44" t="s">
        <v>11</v>
      </c>
      <c r="I509" s="45" t="s">
        <v>185</v>
      </c>
    </row>
    <row r="510" spans="1:9" ht="11.25">
      <c r="A510" s="44">
        <v>7115520</v>
      </c>
      <c r="B510" s="45" t="s">
        <v>665</v>
      </c>
      <c r="C510" s="45" t="s">
        <v>749</v>
      </c>
      <c r="D510" s="44">
        <v>5</v>
      </c>
      <c r="E510" s="44">
        <v>500</v>
      </c>
      <c r="F510" s="45" t="s">
        <v>185</v>
      </c>
      <c r="G510" s="44">
        <v>-15</v>
      </c>
      <c r="H510" s="44" t="s">
        <v>11</v>
      </c>
      <c r="I510" s="45" t="s">
        <v>185</v>
      </c>
    </row>
    <row r="511" spans="1:9" ht="11.25">
      <c r="A511" s="44">
        <v>7115410</v>
      </c>
      <c r="B511" s="45" t="s">
        <v>875</v>
      </c>
      <c r="C511" s="45" t="s">
        <v>694</v>
      </c>
      <c r="D511" s="44">
        <v>5</v>
      </c>
      <c r="E511" s="44">
        <v>500</v>
      </c>
      <c r="F511" s="45" t="s">
        <v>185</v>
      </c>
      <c r="G511" s="44">
        <v>-17</v>
      </c>
      <c r="H511" s="44" t="s">
        <v>11</v>
      </c>
      <c r="I511" s="45" t="s">
        <v>185</v>
      </c>
    </row>
    <row r="512" spans="1:9" ht="11.25">
      <c r="A512" s="44">
        <v>7115433</v>
      </c>
      <c r="B512" s="45" t="s">
        <v>665</v>
      </c>
      <c r="C512" s="45" t="s">
        <v>666</v>
      </c>
      <c r="D512" s="44">
        <v>5</v>
      </c>
      <c r="E512" s="44">
        <v>500</v>
      </c>
      <c r="F512" s="45" t="s">
        <v>185</v>
      </c>
      <c r="G512" s="44">
        <v>-12</v>
      </c>
      <c r="H512" s="44" t="s">
        <v>11</v>
      </c>
      <c r="I512" s="45" t="s">
        <v>185</v>
      </c>
    </row>
    <row r="513" spans="1:9" ht="11.25">
      <c r="A513" s="44">
        <v>715992</v>
      </c>
      <c r="B513" s="45" t="s">
        <v>876</v>
      </c>
      <c r="C513" s="45" t="s">
        <v>33</v>
      </c>
      <c r="D513" s="44">
        <v>5</v>
      </c>
      <c r="E513" s="44">
        <v>500</v>
      </c>
      <c r="F513" s="45" t="s">
        <v>185</v>
      </c>
      <c r="G513" s="44">
        <v>-80</v>
      </c>
      <c r="H513" s="44" t="s">
        <v>11</v>
      </c>
      <c r="I513" s="45" t="s">
        <v>185</v>
      </c>
    </row>
    <row r="514" spans="1:9" ht="11.25">
      <c r="A514" s="46">
        <v>719119</v>
      </c>
      <c r="B514" s="47" t="s">
        <v>23</v>
      </c>
      <c r="C514" s="47" t="s">
        <v>10</v>
      </c>
      <c r="D514" s="46">
        <v>5</v>
      </c>
      <c r="E514" s="46">
        <v>500</v>
      </c>
      <c r="F514" s="47" t="s">
        <v>185</v>
      </c>
      <c r="G514" s="46">
        <v>-80</v>
      </c>
      <c r="H514" s="46" t="s">
        <v>11</v>
      </c>
      <c r="I514" s="47" t="s">
        <v>185</v>
      </c>
    </row>
    <row r="515" spans="1:9" ht="11.25">
      <c r="A515" s="44">
        <v>7113721</v>
      </c>
      <c r="B515" s="45" t="s">
        <v>517</v>
      </c>
      <c r="C515" s="45" t="s">
        <v>372</v>
      </c>
      <c r="D515" s="44">
        <v>5</v>
      </c>
      <c r="E515" s="44">
        <v>500</v>
      </c>
      <c r="F515" s="45" t="s">
        <v>186</v>
      </c>
      <c r="G515" s="44">
        <v>-19</v>
      </c>
      <c r="H515" s="44" t="s">
        <v>22</v>
      </c>
      <c r="I515" s="45" t="s">
        <v>186</v>
      </c>
    </row>
    <row r="516" spans="1:9" ht="11.25">
      <c r="A516" s="44">
        <v>7113761</v>
      </c>
      <c r="B516" s="45" t="s">
        <v>508</v>
      </c>
      <c r="C516" s="45" t="s">
        <v>263</v>
      </c>
      <c r="D516" s="44">
        <v>5</v>
      </c>
      <c r="E516" s="44">
        <v>500</v>
      </c>
      <c r="F516" s="45" t="s">
        <v>186</v>
      </c>
      <c r="G516" s="44">
        <v>-70</v>
      </c>
      <c r="H516" s="44" t="s">
        <v>22</v>
      </c>
      <c r="I516" s="45" t="s">
        <v>186</v>
      </c>
    </row>
    <row r="517" spans="1:9" ht="11.25">
      <c r="A517" s="44">
        <v>7111994</v>
      </c>
      <c r="B517" s="45" t="s">
        <v>877</v>
      </c>
      <c r="C517" s="45" t="s">
        <v>577</v>
      </c>
      <c r="D517" s="44">
        <v>11</v>
      </c>
      <c r="E517" s="44">
        <v>1132</v>
      </c>
      <c r="F517" s="45" t="s">
        <v>186</v>
      </c>
      <c r="G517" s="44">
        <v>-18</v>
      </c>
      <c r="H517" s="44" t="s">
        <v>11</v>
      </c>
      <c r="I517" s="45" t="s">
        <v>186</v>
      </c>
    </row>
    <row r="518" spans="1:9" ht="11.25">
      <c r="A518" s="44">
        <v>7110750</v>
      </c>
      <c r="B518" s="45" t="s">
        <v>877</v>
      </c>
      <c r="C518" s="45" t="s">
        <v>658</v>
      </c>
      <c r="D518" s="44">
        <v>11</v>
      </c>
      <c r="E518" s="44">
        <v>1104</v>
      </c>
      <c r="F518" s="45" t="s">
        <v>186</v>
      </c>
      <c r="G518" s="44">
        <v>-40</v>
      </c>
      <c r="H518" s="44" t="s">
        <v>11</v>
      </c>
      <c r="I518" s="45" t="s">
        <v>186</v>
      </c>
    </row>
    <row r="519" spans="1:9" ht="11.25">
      <c r="A519" s="44">
        <v>7111267</v>
      </c>
      <c r="B519" s="45" t="s">
        <v>222</v>
      </c>
      <c r="C519" s="45" t="s">
        <v>196</v>
      </c>
      <c r="D519" s="44">
        <v>10</v>
      </c>
      <c r="E519" s="44">
        <v>1066</v>
      </c>
      <c r="F519" s="45" t="s">
        <v>186</v>
      </c>
      <c r="G519" s="44">
        <v>-40</v>
      </c>
      <c r="H519" s="44" t="s">
        <v>11</v>
      </c>
      <c r="I519" s="45" t="s">
        <v>186</v>
      </c>
    </row>
    <row r="520" spans="1:9" ht="11.25">
      <c r="A520" s="44">
        <v>7110770</v>
      </c>
      <c r="B520" s="45" t="s">
        <v>877</v>
      </c>
      <c r="C520" s="45" t="s">
        <v>147</v>
      </c>
      <c r="D520" s="44">
        <v>9</v>
      </c>
      <c r="E520" s="44">
        <v>977</v>
      </c>
      <c r="F520" s="45" t="s">
        <v>186</v>
      </c>
      <c r="G520" s="44">
        <v>-50</v>
      </c>
      <c r="H520" s="44" t="s">
        <v>11</v>
      </c>
      <c r="I520" s="45" t="s">
        <v>186</v>
      </c>
    </row>
    <row r="521" spans="1:9" ht="11.25">
      <c r="A521" s="44">
        <v>7110816</v>
      </c>
      <c r="B521" s="45" t="s">
        <v>878</v>
      </c>
      <c r="C521" s="45" t="s">
        <v>879</v>
      </c>
      <c r="D521" s="44">
        <v>8</v>
      </c>
      <c r="E521" s="44">
        <v>895</v>
      </c>
      <c r="F521" s="45" t="s">
        <v>186</v>
      </c>
      <c r="G521" s="44">
        <v>-40</v>
      </c>
      <c r="H521" s="44" t="s">
        <v>11</v>
      </c>
      <c r="I521" s="45" t="s">
        <v>186</v>
      </c>
    </row>
    <row r="522" spans="1:9" ht="11.25">
      <c r="A522" s="44">
        <v>7111495</v>
      </c>
      <c r="B522" s="45" t="s">
        <v>138</v>
      </c>
      <c r="C522" s="45" t="s">
        <v>137</v>
      </c>
      <c r="D522" s="44">
        <v>8</v>
      </c>
      <c r="E522" s="44">
        <v>862</v>
      </c>
      <c r="F522" s="45" t="s">
        <v>186</v>
      </c>
      <c r="G522" s="44">
        <v>-50</v>
      </c>
      <c r="H522" s="44" t="s">
        <v>11</v>
      </c>
      <c r="I522" s="45" t="s">
        <v>186</v>
      </c>
    </row>
    <row r="523" spans="1:9" ht="11.25">
      <c r="A523" s="44">
        <v>7114115</v>
      </c>
      <c r="B523" s="45" t="s">
        <v>296</v>
      </c>
      <c r="C523" s="45" t="s">
        <v>177</v>
      </c>
      <c r="D523" s="44">
        <v>8</v>
      </c>
      <c r="E523" s="44">
        <v>823</v>
      </c>
      <c r="F523" s="45" t="s">
        <v>186</v>
      </c>
      <c r="G523" s="44">
        <v>-17</v>
      </c>
      <c r="H523" s="44" t="s">
        <v>11</v>
      </c>
      <c r="I523" s="45" t="s">
        <v>186</v>
      </c>
    </row>
    <row r="524" spans="1:9" ht="11.25">
      <c r="A524" s="44">
        <v>7113534</v>
      </c>
      <c r="B524" s="45" t="s">
        <v>234</v>
      </c>
      <c r="C524" s="45" t="s">
        <v>29</v>
      </c>
      <c r="D524" s="44">
        <v>8</v>
      </c>
      <c r="E524" s="44">
        <v>805</v>
      </c>
      <c r="F524" s="45" t="s">
        <v>186</v>
      </c>
      <c r="G524" s="44">
        <v>-60</v>
      </c>
      <c r="H524" s="44" t="s">
        <v>11</v>
      </c>
      <c r="I524" s="45" t="s">
        <v>186</v>
      </c>
    </row>
    <row r="525" spans="1:9" ht="11.25">
      <c r="A525" s="44">
        <v>7110144</v>
      </c>
      <c r="B525" s="45" t="s">
        <v>112</v>
      </c>
      <c r="C525" s="45" t="s">
        <v>43</v>
      </c>
      <c r="D525" s="44">
        <v>7</v>
      </c>
      <c r="E525" s="44">
        <v>782</v>
      </c>
      <c r="F525" s="45" t="s">
        <v>186</v>
      </c>
      <c r="G525" s="44">
        <v>-60</v>
      </c>
      <c r="H525" s="44" t="s">
        <v>11</v>
      </c>
      <c r="I525" s="45" t="s">
        <v>186</v>
      </c>
    </row>
    <row r="526" spans="1:9" ht="11.25">
      <c r="A526" s="44">
        <v>715721</v>
      </c>
      <c r="B526" s="45" t="s">
        <v>139</v>
      </c>
      <c r="C526" s="45" t="s">
        <v>151</v>
      </c>
      <c r="D526" s="44">
        <v>7</v>
      </c>
      <c r="E526" s="44">
        <v>760</v>
      </c>
      <c r="F526" s="45" t="s">
        <v>186</v>
      </c>
      <c r="G526" s="44">
        <v>-70</v>
      </c>
      <c r="H526" s="44" t="s">
        <v>11</v>
      </c>
      <c r="I526" s="45" t="s">
        <v>186</v>
      </c>
    </row>
    <row r="527" spans="1:9" ht="11.25">
      <c r="A527" s="44">
        <v>7110699</v>
      </c>
      <c r="B527" s="45" t="s">
        <v>212</v>
      </c>
      <c r="C527" s="45" t="s">
        <v>644</v>
      </c>
      <c r="D527" s="44">
        <v>7</v>
      </c>
      <c r="E527" s="44">
        <v>747</v>
      </c>
      <c r="F527" s="45" t="s">
        <v>186</v>
      </c>
      <c r="G527" s="44">
        <v>-70</v>
      </c>
      <c r="H527" s="44" t="s">
        <v>11</v>
      </c>
      <c r="I527" s="45" t="s">
        <v>186</v>
      </c>
    </row>
    <row r="528" spans="1:9" ht="11.25">
      <c r="A528" s="44">
        <v>7111029</v>
      </c>
      <c r="B528" s="45" t="s">
        <v>202</v>
      </c>
      <c r="C528" s="45" t="s">
        <v>52</v>
      </c>
      <c r="D528" s="44">
        <v>7</v>
      </c>
      <c r="E528" s="44">
        <v>741</v>
      </c>
      <c r="F528" s="45" t="s">
        <v>186</v>
      </c>
      <c r="G528" s="44">
        <v>-60</v>
      </c>
      <c r="H528" s="44" t="s">
        <v>11</v>
      </c>
      <c r="I528" s="45" t="s">
        <v>186</v>
      </c>
    </row>
    <row r="529" spans="1:9" ht="11.25">
      <c r="A529" s="44">
        <v>716047</v>
      </c>
      <c r="B529" s="45" t="s">
        <v>880</v>
      </c>
      <c r="C529" s="45" t="s">
        <v>881</v>
      </c>
      <c r="D529" s="44">
        <v>7</v>
      </c>
      <c r="E529" s="44">
        <v>721</v>
      </c>
      <c r="F529" s="45" t="s">
        <v>186</v>
      </c>
      <c r="G529" s="44">
        <v>-50</v>
      </c>
      <c r="H529" s="44" t="s">
        <v>11</v>
      </c>
      <c r="I529" s="45" t="s">
        <v>186</v>
      </c>
    </row>
    <row r="530" spans="1:9" ht="11.25">
      <c r="A530" s="44">
        <v>7113000</v>
      </c>
      <c r="B530" s="45" t="s">
        <v>321</v>
      </c>
      <c r="C530" s="45" t="s">
        <v>239</v>
      </c>
      <c r="D530" s="44">
        <v>6</v>
      </c>
      <c r="E530" s="44">
        <v>680</v>
      </c>
      <c r="F530" s="45" t="s">
        <v>186</v>
      </c>
      <c r="G530" s="44">
        <v>-15</v>
      </c>
      <c r="H530" s="44" t="s">
        <v>11</v>
      </c>
      <c r="I530" s="45" t="s">
        <v>186</v>
      </c>
    </row>
    <row r="531" spans="1:9" ht="11.25">
      <c r="A531" s="44">
        <v>7114116</v>
      </c>
      <c r="B531" s="45" t="s">
        <v>297</v>
      </c>
      <c r="C531" s="45" t="s">
        <v>225</v>
      </c>
      <c r="D531" s="44">
        <v>6</v>
      </c>
      <c r="E531" s="44">
        <v>668</v>
      </c>
      <c r="F531" s="45" t="s">
        <v>186</v>
      </c>
      <c r="G531" s="44">
        <v>-50</v>
      </c>
      <c r="H531" s="44" t="s">
        <v>11</v>
      </c>
      <c r="I531" s="45" t="s">
        <v>186</v>
      </c>
    </row>
    <row r="532" spans="1:9" ht="11.25">
      <c r="A532" s="44">
        <v>7113337</v>
      </c>
      <c r="B532" s="45" t="s">
        <v>61</v>
      </c>
      <c r="C532" s="45" t="s">
        <v>236</v>
      </c>
      <c r="D532" s="44">
        <v>6</v>
      </c>
      <c r="E532" s="44">
        <v>657</v>
      </c>
      <c r="F532" s="45" t="s">
        <v>186</v>
      </c>
      <c r="G532" s="44">
        <v>-40</v>
      </c>
      <c r="H532" s="44" t="s">
        <v>11</v>
      </c>
      <c r="I532" s="45" t="s">
        <v>186</v>
      </c>
    </row>
    <row r="533" spans="1:9" ht="11.25">
      <c r="A533" s="44">
        <v>7112920</v>
      </c>
      <c r="B533" s="45" t="s">
        <v>337</v>
      </c>
      <c r="C533" s="45" t="s">
        <v>117</v>
      </c>
      <c r="D533" s="44">
        <v>6</v>
      </c>
      <c r="E533" s="44">
        <v>644</v>
      </c>
      <c r="F533" s="45" t="s">
        <v>186</v>
      </c>
      <c r="G533" s="44">
        <v>-50</v>
      </c>
      <c r="H533" s="44" t="s">
        <v>11</v>
      </c>
      <c r="I533" s="45" t="s">
        <v>186</v>
      </c>
    </row>
    <row r="534" spans="1:9" ht="11.25">
      <c r="A534" s="44">
        <v>7113723</v>
      </c>
      <c r="B534" s="45" t="s">
        <v>517</v>
      </c>
      <c r="C534" s="45" t="s">
        <v>119</v>
      </c>
      <c r="D534" s="44">
        <v>5</v>
      </c>
      <c r="E534" s="44">
        <v>559</v>
      </c>
      <c r="F534" s="45" t="s">
        <v>186</v>
      </c>
      <c r="G534" s="44">
        <v>-50</v>
      </c>
      <c r="H534" s="44" t="s">
        <v>11</v>
      </c>
      <c r="I534" s="45" t="s">
        <v>186</v>
      </c>
    </row>
    <row r="535" spans="1:9" ht="11.25">
      <c r="A535" s="44">
        <v>7115521</v>
      </c>
      <c r="B535" s="45" t="s">
        <v>882</v>
      </c>
      <c r="C535" s="45" t="s">
        <v>217</v>
      </c>
      <c r="D535" s="44">
        <v>5</v>
      </c>
      <c r="E535" s="44">
        <v>500</v>
      </c>
      <c r="F535" s="45" t="s">
        <v>186</v>
      </c>
      <c r="G535" s="44">
        <v>-11</v>
      </c>
      <c r="H535" s="44" t="s">
        <v>11</v>
      </c>
      <c r="I535" s="45" t="s">
        <v>186</v>
      </c>
    </row>
    <row r="536" spans="1:9" ht="11.25">
      <c r="A536" s="44">
        <v>7114925</v>
      </c>
      <c r="B536" s="45" t="s">
        <v>883</v>
      </c>
      <c r="C536" s="45" t="s">
        <v>884</v>
      </c>
      <c r="D536" s="44">
        <v>5</v>
      </c>
      <c r="E536" s="44">
        <v>500</v>
      </c>
      <c r="F536" s="45" t="s">
        <v>186</v>
      </c>
      <c r="G536" s="44">
        <v>-11</v>
      </c>
      <c r="H536" s="44" t="s">
        <v>11</v>
      </c>
      <c r="I536" s="45" t="s">
        <v>186</v>
      </c>
    </row>
    <row r="537" spans="1:9" ht="11.25">
      <c r="A537" s="44">
        <v>7114927</v>
      </c>
      <c r="B537" s="45" t="s">
        <v>526</v>
      </c>
      <c r="C537" s="45" t="s">
        <v>176</v>
      </c>
      <c r="D537" s="44">
        <v>5</v>
      </c>
      <c r="E537" s="44">
        <v>500</v>
      </c>
      <c r="F537" s="45" t="s">
        <v>186</v>
      </c>
      <c r="G537" s="44">
        <v>-14</v>
      </c>
      <c r="H537" s="44" t="s">
        <v>11</v>
      </c>
      <c r="I537" s="45" t="s">
        <v>186</v>
      </c>
    </row>
    <row r="538" spans="1:9" ht="11.25">
      <c r="A538" s="44">
        <v>7114621</v>
      </c>
      <c r="B538" s="45" t="s">
        <v>509</v>
      </c>
      <c r="C538" s="45" t="s">
        <v>481</v>
      </c>
      <c r="D538" s="44">
        <v>5</v>
      </c>
      <c r="E538" s="44">
        <v>500</v>
      </c>
      <c r="F538" s="45" t="s">
        <v>186</v>
      </c>
      <c r="G538" s="44">
        <v>-15</v>
      </c>
      <c r="H538" s="44" t="s">
        <v>11</v>
      </c>
      <c r="I538" s="45" t="s">
        <v>186</v>
      </c>
    </row>
    <row r="539" spans="1:9" ht="11.25">
      <c r="A539" s="44">
        <v>7114985</v>
      </c>
      <c r="B539" s="45" t="s">
        <v>642</v>
      </c>
      <c r="C539" s="45" t="s">
        <v>465</v>
      </c>
      <c r="D539" s="44">
        <v>5</v>
      </c>
      <c r="E539" s="44">
        <v>500</v>
      </c>
      <c r="F539" s="45" t="s">
        <v>186</v>
      </c>
      <c r="G539" s="44">
        <v>-15</v>
      </c>
      <c r="H539" s="44" t="s">
        <v>11</v>
      </c>
      <c r="I539" s="45" t="s">
        <v>186</v>
      </c>
    </row>
    <row r="540" spans="1:9" ht="11.25">
      <c r="A540" s="44">
        <v>7113392</v>
      </c>
      <c r="B540" s="45" t="s">
        <v>885</v>
      </c>
      <c r="C540" s="45" t="s">
        <v>397</v>
      </c>
      <c r="D540" s="44">
        <v>5</v>
      </c>
      <c r="E540" s="44">
        <v>500</v>
      </c>
      <c r="F540" s="45" t="s">
        <v>186</v>
      </c>
      <c r="G540" s="44">
        <v>-15</v>
      </c>
      <c r="H540" s="44" t="s">
        <v>11</v>
      </c>
      <c r="I540" s="45" t="s">
        <v>186</v>
      </c>
    </row>
    <row r="541" spans="1:9" ht="11.25">
      <c r="A541" s="44">
        <v>7113722</v>
      </c>
      <c r="B541" s="45" t="s">
        <v>517</v>
      </c>
      <c r="C541" s="45" t="s">
        <v>240</v>
      </c>
      <c r="D541" s="44">
        <v>5</v>
      </c>
      <c r="E541" s="44">
        <v>500</v>
      </c>
      <c r="F541" s="45" t="s">
        <v>186</v>
      </c>
      <c r="G541" s="44">
        <v>-16</v>
      </c>
      <c r="H541" s="44" t="s">
        <v>11</v>
      </c>
      <c r="I541" s="45" t="s">
        <v>186</v>
      </c>
    </row>
    <row r="542" spans="1:9" ht="11.25">
      <c r="A542" s="44">
        <v>7114369</v>
      </c>
      <c r="B542" s="45" t="s">
        <v>742</v>
      </c>
      <c r="C542" s="45" t="s">
        <v>886</v>
      </c>
      <c r="D542" s="44">
        <v>5</v>
      </c>
      <c r="E542" s="44">
        <v>500</v>
      </c>
      <c r="F542" s="45" t="s">
        <v>186</v>
      </c>
      <c r="G542" s="44">
        <v>-17</v>
      </c>
      <c r="H542" s="44" t="s">
        <v>11</v>
      </c>
      <c r="I542" s="45" t="s">
        <v>186</v>
      </c>
    </row>
    <row r="543" spans="1:9" ht="11.25">
      <c r="A543" s="44">
        <v>7114777</v>
      </c>
      <c r="B543" s="45" t="s">
        <v>660</v>
      </c>
      <c r="C543" s="45" t="s">
        <v>378</v>
      </c>
      <c r="D543" s="44">
        <v>5</v>
      </c>
      <c r="E543" s="44">
        <v>500</v>
      </c>
      <c r="F543" s="45" t="s">
        <v>186</v>
      </c>
      <c r="G543" s="44">
        <v>-40</v>
      </c>
      <c r="H543" s="44" t="s">
        <v>11</v>
      </c>
      <c r="I543" s="45" t="s">
        <v>186</v>
      </c>
    </row>
    <row r="544" spans="1:9" ht="11.25">
      <c r="A544" s="44">
        <v>7115504</v>
      </c>
      <c r="B544" s="45" t="s">
        <v>887</v>
      </c>
      <c r="C544" s="45" t="s">
        <v>888</v>
      </c>
      <c r="D544" s="44">
        <v>5</v>
      </c>
      <c r="E544" s="44">
        <v>500</v>
      </c>
      <c r="F544" s="45" t="s">
        <v>186</v>
      </c>
      <c r="G544" s="44">
        <v>-70</v>
      </c>
      <c r="H544" s="44" t="s">
        <v>11</v>
      </c>
      <c r="I544" s="45" t="s">
        <v>186</v>
      </c>
    </row>
    <row r="545" spans="1:9" ht="11.25">
      <c r="A545" s="44">
        <v>7115460</v>
      </c>
      <c r="B545" s="45" t="s">
        <v>889</v>
      </c>
      <c r="C545" s="45" t="s">
        <v>51</v>
      </c>
      <c r="D545" s="44">
        <v>5</v>
      </c>
      <c r="E545" s="44">
        <v>500</v>
      </c>
      <c r="F545" s="45" t="s">
        <v>186</v>
      </c>
      <c r="G545" s="44">
        <v>-70</v>
      </c>
      <c r="H545" s="44" t="s">
        <v>11</v>
      </c>
      <c r="I545" s="45" t="s">
        <v>186</v>
      </c>
    </row>
    <row r="546" spans="1:9" ht="11.25">
      <c r="A546" s="55">
        <v>716690</v>
      </c>
      <c r="B546" s="56" t="s">
        <v>27</v>
      </c>
      <c r="C546" s="56" t="s">
        <v>161</v>
      </c>
      <c r="D546" s="55">
        <v>11</v>
      </c>
      <c r="E546" s="55">
        <v>1110</v>
      </c>
      <c r="F546" s="56" t="s">
        <v>237</v>
      </c>
      <c r="G546" s="55">
        <v>-40</v>
      </c>
      <c r="H546" s="55" t="s">
        <v>22</v>
      </c>
      <c r="I546" s="56" t="s">
        <v>237</v>
      </c>
    </row>
    <row r="547" spans="1:9" ht="11.25">
      <c r="A547" s="44">
        <v>38094</v>
      </c>
      <c r="B547" s="45" t="s">
        <v>890</v>
      </c>
      <c r="C547" s="45" t="s">
        <v>891</v>
      </c>
      <c r="D547" s="44">
        <v>9</v>
      </c>
      <c r="E547" s="44">
        <v>998</v>
      </c>
      <c r="F547" s="45" t="s">
        <v>237</v>
      </c>
      <c r="G547" s="44">
        <v>-40</v>
      </c>
      <c r="H547" s="44" t="s">
        <v>22</v>
      </c>
      <c r="I547" s="45" t="s">
        <v>237</v>
      </c>
    </row>
    <row r="548" spans="1:9" ht="11.25">
      <c r="A548" s="44">
        <v>7114898</v>
      </c>
      <c r="B548" s="45" t="s">
        <v>892</v>
      </c>
      <c r="C548" s="45" t="s">
        <v>893</v>
      </c>
      <c r="D548" s="44">
        <v>5</v>
      </c>
      <c r="E548" s="44">
        <v>500</v>
      </c>
      <c r="F548" s="45" t="s">
        <v>237</v>
      </c>
      <c r="G548" s="44">
        <v>-60</v>
      </c>
      <c r="H548" s="44" t="s">
        <v>22</v>
      </c>
      <c r="I548" s="45" t="s">
        <v>237</v>
      </c>
    </row>
    <row r="549" spans="1:9" ht="11.25">
      <c r="A549" s="44">
        <v>7112352</v>
      </c>
      <c r="B549" s="45" t="s">
        <v>339</v>
      </c>
      <c r="C549" s="45" t="s">
        <v>217</v>
      </c>
      <c r="D549" s="44">
        <v>11</v>
      </c>
      <c r="E549" s="44">
        <v>1154</v>
      </c>
      <c r="F549" s="45" t="s">
        <v>237</v>
      </c>
      <c r="G549" s="44">
        <v>-17</v>
      </c>
      <c r="H549" s="44" t="s">
        <v>11</v>
      </c>
      <c r="I549" s="45" t="s">
        <v>237</v>
      </c>
    </row>
    <row r="550" spans="1:9" ht="11.25">
      <c r="A550" s="44">
        <v>6911049</v>
      </c>
      <c r="B550" s="45" t="s">
        <v>511</v>
      </c>
      <c r="C550" s="45" t="s">
        <v>187</v>
      </c>
      <c r="D550" s="44">
        <v>10</v>
      </c>
      <c r="E550" s="44">
        <v>1065</v>
      </c>
      <c r="F550" s="45" t="s">
        <v>237</v>
      </c>
      <c r="G550" s="44">
        <v>-40</v>
      </c>
      <c r="H550" s="44" t="s">
        <v>11</v>
      </c>
      <c r="I550" s="45" t="s">
        <v>237</v>
      </c>
    </row>
    <row r="551" spans="1:9" ht="11.25">
      <c r="A551" s="44">
        <v>712516</v>
      </c>
      <c r="B551" s="45" t="s">
        <v>894</v>
      </c>
      <c r="C551" s="45" t="s">
        <v>50</v>
      </c>
      <c r="D551" s="44">
        <v>10</v>
      </c>
      <c r="E551" s="44">
        <v>1037</v>
      </c>
      <c r="F551" s="45" t="s">
        <v>237</v>
      </c>
      <c r="G551" s="44">
        <v>-70</v>
      </c>
      <c r="H551" s="44" t="s">
        <v>11</v>
      </c>
      <c r="I551" s="45" t="s">
        <v>237</v>
      </c>
    </row>
    <row r="552" spans="1:9" ht="11.25">
      <c r="A552" s="44">
        <v>7113032</v>
      </c>
      <c r="B552" s="45" t="s">
        <v>256</v>
      </c>
      <c r="C552" s="45" t="s">
        <v>136</v>
      </c>
      <c r="D552" s="44">
        <v>8</v>
      </c>
      <c r="E552" s="44">
        <v>877</v>
      </c>
      <c r="F552" s="45" t="s">
        <v>237</v>
      </c>
      <c r="G552" s="44">
        <v>-19</v>
      </c>
      <c r="H552" s="44" t="s">
        <v>11</v>
      </c>
      <c r="I552" s="45" t="s">
        <v>237</v>
      </c>
    </row>
    <row r="553" spans="1:9" ht="11.25">
      <c r="A553" s="44">
        <v>7114992</v>
      </c>
      <c r="B553" s="45" t="s">
        <v>138</v>
      </c>
      <c r="C553" s="45" t="s">
        <v>294</v>
      </c>
      <c r="D553" s="44">
        <v>8</v>
      </c>
      <c r="E553" s="44">
        <v>856</v>
      </c>
      <c r="F553" s="45" t="s">
        <v>237</v>
      </c>
      <c r="G553" s="44">
        <v>-13</v>
      </c>
      <c r="H553" s="44" t="s">
        <v>11</v>
      </c>
      <c r="I553" s="45" t="s">
        <v>237</v>
      </c>
    </row>
    <row r="554" spans="1:9" ht="11.25">
      <c r="A554" s="44">
        <v>718672</v>
      </c>
      <c r="B554" s="45" t="s">
        <v>895</v>
      </c>
      <c r="C554" s="45" t="s">
        <v>896</v>
      </c>
      <c r="D554" s="44">
        <v>8</v>
      </c>
      <c r="E554" s="44">
        <v>830</v>
      </c>
      <c r="F554" s="45" t="s">
        <v>237</v>
      </c>
      <c r="G554" s="44">
        <v>-40</v>
      </c>
      <c r="H554" s="44" t="s">
        <v>11</v>
      </c>
      <c r="I554" s="45" t="s">
        <v>237</v>
      </c>
    </row>
    <row r="555" spans="1:9" ht="11.25">
      <c r="A555" s="44">
        <v>7114023</v>
      </c>
      <c r="B555" s="45" t="s">
        <v>293</v>
      </c>
      <c r="C555" s="45" t="s">
        <v>130</v>
      </c>
      <c r="D555" s="44">
        <v>7</v>
      </c>
      <c r="E555" s="44">
        <v>791</v>
      </c>
      <c r="F555" s="45" t="s">
        <v>237</v>
      </c>
      <c r="G555" s="44">
        <v>-50</v>
      </c>
      <c r="H555" s="44" t="s">
        <v>11</v>
      </c>
      <c r="I555" s="45" t="s">
        <v>237</v>
      </c>
    </row>
    <row r="556" spans="1:9" ht="11.25">
      <c r="A556" s="44">
        <v>7113757</v>
      </c>
      <c r="B556" s="45" t="s">
        <v>261</v>
      </c>
      <c r="C556" s="45" t="s">
        <v>262</v>
      </c>
      <c r="D556" s="44">
        <v>7</v>
      </c>
      <c r="E556" s="44">
        <v>759</v>
      </c>
      <c r="F556" s="45" t="s">
        <v>237</v>
      </c>
      <c r="G556" s="44">
        <v>-50</v>
      </c>
      <c r="H556" s="44" t="s">
        <v>11</v>
      </c>
      <c r="I556" s="45" t="s">
        <v>237</v>
      </c>
    </row>
    <row r="557" spans="1:9" ht="11.25">
      <c r="A557" s="44">
        <v>7113529</v>
      </c>
      <c r="B557" s="45" t="s">
        <v>256</v>
      </c>
      <c r="C557" s="45" t="s">
        <v>59</v>
      </c>
      <c r="D557" s="44">
        <v>6</v>
      </c>
      <c r="E557" s="44">
        <v>646</v>
      </c>
      <c r="F557" s="45" t="s">
        <v>237</v>
      </c>
      <c r="G557" s="44">
        <v>-50</v>
      </c>
      <c r="H557" s="44" t="s">
        <v>11</v>
      </c>
      <c r="I557" s="45" t="s">
        <v>237</v>
      </c>
    </row>
    <row r="558" spans="1:9" ht="11.25">
      <c r="A558" s="44">
        <v>7113123</v>
      </c>
      <c r="B558" s="45" t="s">
        <v>897</v>
      </c>
      <c r="C558" s="45" t="s">
        <v>130</v>
      </c>
      <c r="D558" s="44">
        <v>6</v>
      </c>
      <c r="E558" s="44">
        <v>645</v>
      </c>
      <c r="F558" s="45" t="s">
        <v>237</v>
      </c>
      <c r="G558" s="44">
        <v>-50</v>
      </c>
      <c r="H558" s="44" t="s">
        <v>11</v>
      </c>
      <c r="I558" s="45" t="s">
        <v>237</v>
      </c>
    </row>
    <row r="559" spans="1:9" ht="11.25">
      <c r="A559" s="44">
        <v>7114814</v>
      </c>
      <c r="B559" s="45" t="s">
        <v>512</v>
      </c>
      <c r="C559" s="45" t="s">
        <v>198</v>
      </c>
      <c r="D559" s="44">
        <v>6</v>
      </c>
      <c r="E559" s="44">
        <v>640</v>
      </c>
      <c r="F559" s="45" t="s">
        <v>237</v>
      </c>
      <c r="G559" s="44">
        <v>-15</v>
      </c>
      <c r="H559" s="44" t="s">
        <v>11</v>
      </c>
      <c r="I559" s="45" t="s">
        <v>237</v>
      </c>
    </row>
    <row r="560" spans="1:9" ht="11.25">
      <c r="A560" s="44">
        <v>7113683</v>
      </c>
      <c r="B560" s="45" t="s">
        <v>898</v>
      </c>
      <c r="C560" s="45" t="s">
        <v>111</v>
      </c>
      <c r="D560" s="44">
        <v>5</v>
      </c>
      <c r="E560" s="44">
        <v>569</v>
      </c>
      <c r="F560" s="45" t="s">
        <v>237</v>
      </c>
      <c r="G560" s="44">
        <v>-60</v>
      </c>
      <c r="H560" s="44" t="s">
        <v>11</v>
      </c>
      <c r="I560" s="45" t="s">
        <v>237</v>
      </c>
    </row>
    <row r="561" spans="1:9" ht="11.25">
      <c r="A561" s="44">
        <v>7114923</v>
      </c>
      <c r="B561" s="45" t="s">
        <v>513</v>
      </c>
      <c r="C561" s="45" t="s">
        <v>514</v>
      </c>
      <c r="D561" s="44">
        <v>5</v>
      </c>
      <c r="E561" s="44">
        <v>523</v>
      </c>
      <c r="F561" s="45" t="s">
        <v>237</v>
      </c>
      <c r="G561" s="44">
        <v>-14</v>
      </c>
      <c r="H561" s="44" t="s">
        <v>11</v>
      </c>
      <c r="I561" s="45" t="s">
        <v>237</v>
      </c>
    </row>
    <row r="562" spans="1:9" ht="11.25">
      <c r="A562" s="44">
        <v>716417</v>
      </c>
      <c r="B562" s="45" t="s">
        <v>899</v>
      </c>
      <c r="C562" s="45" t="s">
        <v>100</v>
      </c>
      <c r="D562" s="44">
        <v>5</v>
      </c>
      <c r="E562" s="44">
        <v>512</v>
      </c>
      <c r="F562" s="45" t="s">
        <v>237</v>
      </c>
      <c r="G562" s="44">
        <v>-40</v>
      </c>
      <c r="H562" s="44" t="s">
        <v>11</v>
      </c>
      <c r="I562" s="45" t="s">
        <v>237</v>
      </c>
    </row>
    <row r="563" spans="1:9" ht="11.25">
      <c r="A563" s="44">
        <v>7115657</v>
      </c>
      <c r="B563" s="45" t="s">
        <v>900</v>
      </c>
      <c r="C563" s="45" t="s">
        <v>901</v>
      </c>
      <c r="D563" s="44">
        <v>5</v>
      </c>
      <c r="E563" s="44">
        <v>500</v>
      </c>
      <c r="F563" s="45" t="s">
        <v>237</v>
      </c>
      <c r="G563" s="44">
        <v>-11</v>
      </c>
      <c r="H563" s="44" t="s">
        <v>11</v>
      </c>
      <c r="I563" s="45" t="s">
        <v>237</v>
      </c>
    </row>
    <row r="564" spans="1:9" ht="11.25">
      <c r="A564" s="44">
        <v>7115522</v>
      </c>
      <c r="B564" s="45" t="s">
        <v>902</v>
      </c>
      <c r="C564" s="45" t="s">
        <v>426</v>
      </c>
      <c r="D564" s="44">
        <v>5</v>
      </c>
      <c r="E564" s="44">
        <v>500</v>
      </c>
      <c r="F564" s="45" t="s">
        <v>237</v>
      </c>
      <c r="G564" s="44">
        <v>-14</v>
      </c>
      <c r="H564" s="44" t="s">
        <v>11</v>
      </c>
      <c r="I564" s="45" t="s">
        <v>237</v>
      </c>
    </row>
    <row r="565" spans="1:9" ht="11.25">
      <c r="A565" s="44">
        <v>7115033</v>
      </c>
      <c r="B565" s="45" t="s">
        <v>510</v>
      </c>
      <c r="C565" s="45" t="s">
        <v>131</v>
      </c>
      <c r="D565" s="44">
        <v>5</v>
      </c>
      <c r="E565" s="44">
        <v>500</v>
      </c>
      <c r="F565" s="45" t="s">
        <v>237</v>
      </c>
      <c r="G565" s="44">
        <v>-14</v>
      </c>
      <c r="H565" s="44" t="s">
        <v>11</v>
      </c>
      <c r="I565" s="45" t="s">
        <v>237</v>
      </c>
    </row>
    <row r="566" spans="1:9" ht="11.25">
      <c r="A566" s="44">
        <v>7115602</v>
      </c>
      <c r="B566" s="45" t="s">
        <v>903</v>
      </c>
      <c r="C566" s="45" t="s">
        <v>904</v>
      </c>
      <c r="D566" s="44">
        <v>5</v>
      </c>
      <c r="E566" s="44">
        <v>500</v>
      </c>
      <c r="F566" s="45" t="s">
        <v>237</v>
      </c>
      <c r="G566" s="44">
        <v>-13</v>
      </c>
      <c r="H566" s="44" t="s">
        <v>11</v>
      </c>
      <c r="I566" s="45" t="s">
        <v>237</v>
      </c>
    </row>
    <row r="567" spans="1:9" ht="11.25">
      <c r="A567" s="44">
        <v>7115554</v>
      </c>
      <c r="B567" s="45" t="s">
        <v>905</v>
      </c>
      <c r="C567" s="45" t="s">
        <v>906</v>
      </c>
      <c r="D567" s="44">
        <v>5</v>
      </c>
      <c r="E567" s="44">
        <v>500</v>
      </c>
      <c r="F567" s="45" t="s">
        <v>237</v>
      </c>
      <c r="G567" s="44">
        <v>-13</v>
      </c>
      <c r="H567" s="44" t="s">
        <v>11</v>
      </c>
      <c r="I567" s="45" t="s">
        <v>237</v>
      </c>
    </row>
    <row r="568" spans="1:9" ht="11.25">
      <c r="A568" s="44">
        <v>7115320</v>
      </c>
      <c r="B568" s="45" t="s">
        <v>138</v>
      </c>
      <c r="C568" s="45" t="s">
        <v>473</v>
      </c>
      <c r="D568" s="44">
        <v>5</v>
      </c>
      <c r="E568" s="44">
        <v>500</v>
      </c>
      <c r="F568" s="45" t="s">
        <v>237</v>
      </c>
      <c r="G568" s="44">
        <v>-50</v>
      </c>
      <c r="H568" s="44" t="s">
        <v>11</v>
      </c>
      <c r="I568" s="45" t="s">
        <v>237</v>
      </c>
    </row>
    <row r="569" spans="1:9" ht="11.25">
      <c r="A569" s="44">
        <v>7115353</v>
      </c>
      <c r="B569" s="45" t="s">
        <v>892</v>
      </c>
      <c r="C569" s="45" t="s">
        <v>54</v>
      </c>
      <c r="D569" s="44">
        <v>5</v>
      </c>
      <c r="E569" s="44">
        <v>500</v>
      </c>
      <c r="F569" s="45" t="s">
        <v>237</v>
      </c>
      <c r="G569" s="44">
        <v>-70</v>
      </c>
      <c r="H569" s="44" t="s">
        <v>11</v>
      </c>
      <c r="I569" s="45" t="s">
        <v>237</v>
      </c>
    </row>
    <row r="570" spans="1:9" ht="11.25">
      <c r="A570" s="44">
        <v>7114344</v>
      </c>
      <c r="B570" s="45" t="s">
        <v>323</v>
      </c>
      <c r="C570" s="45" t="s">
        <v>324</v>
      </c>
      <c r="D570" s="44">
        <v>11</v>
      </c>
      <c r="E570" s="44">
        <v>1163</v>
      </c>
      <c r="F570" s="45" t="s">
        <v>322</v>
      </c>
      <c r="G570" s="44">
        <v>-15</v>
      </c>
      <c r="H570" s="44" t="s">
        <v>22</v>
      </c>
      <c r="I570" s="45" t="s">
        <v>322</v>
      </c>
    </row>
    <row r="571" spans="1:9" ht="11.25">
      <c r="A571" s="44">
        <v>6920244</v>
      </c>
      <c r="B571" s="45" t="s">
        <v>360</v>
      </c>
      <c r="C571" s="45" t="s">
        <v>361</v>
      </c>
      <c r="D571" s="44">
        <v>6</v>
      </c>
      <c r="E571" s="44">
        <v>637</v>
      </c>
      <c r="F571" s="45" t="s">
        <v>322</v>
      </c>
      <c r="G571" s="44">
        <v>-40</v>
      </c>
      <c r="H571" s="44" t="s">
        <v>22</v>
      </c>
      <c r="I571" s="45" t="s">
        <v>322</v>
      </c>
    </row>
    <row r="572" spans="1:9" ht="11.25">
      <c r="A572" s="44">
        <v>7115331</v>
      </c>
      <c r="B572" s="45" t="s">
        <v>582</v>
      </c>
      <c r="C572" s="45" t="s">
        <v>401</v>
      </c>
      <c r="D572" s="44">
        <v>5</v>
      </c>
      <c r="E572" s="44">
        <v>500</v>
      </c>
      <c r="F572" s="45" t="s">
        <v>322</v>
      </c>
      <c r="G572" s="44">
        <v>-12</v>
      </c>
      <c r="H572" s="44" t="s">
        <v>22</v>
      </c>
      <c r="I572" s="45" t="s">
        <v>322</v>
      </c>
    </row>
    <row r="573" spans="1:9" ht="11.25">
      <c r="A573" s="44">
        <v>7115575</v>
      </c>
      <c r="B573" s="45" t="s">
        <v>907</v>
      </c>
      <c r="C573" s="45" t="s">
        <v>908</v>
      </c>
      <c r="D573" s="44">
        <v>5</v>
      </c>
      <c r="E573" s="44">
        <v>500</v>
      </c>
      <c r="F573" s="45" t="s">
        <v>322</v>
      </c>
      <c r="G573" s="44">
        <v>-40</v>
      </c>
      <c r="H573" s="44" t="s">
        <v>22</v>
      </c>
      <c r="I573" s="45" t="s">
        <v>322</v>
      </c>
    </row>
    <row r="574" spans="1:9" ht="11.25">
      <c r="A574" s="44">
        <v>7115597</v>
      </c>
      <c r="B574" s="45" t="s">
        <v>366</v>
      </c>
      <c r="C574" s="45" t="s">
        <v>909</v>
      </c>
      <c r="D574" s="44">
        <v>5</v>
      </c>
      <c r="E574" s="44">
        <v>500</v>
      </c>
      <c r="F574" s="45" t="s">
        <v>322</v>
      </c>
      <c r="G574" s="44">
        <v>-60</v>
      </c>
      <c r="H574" s="44" t="s">
        <v>22</v>
      </c>
      <c r="I574" s="45" t="s">
        <v>322</v>
      </c>
    </row>
    <row r="575" spans="1:9" ht="11.25">
      <c r="A575" s="44">
        <v>7115284</v>
      </c>
      <c r="B575" s="45" t="s">
        <v>45</v>
      </c>
      <c r="C575" s="45" t="s">
        <v>530</v>
      </c>
      <c r="D575" s="44">
        <v>5</v>
      </c>
      <c r="E575" s="44">
        <v>500</v>
      </c>
      <c r="F575" s="45" t="s">
        <v>322</v>
      </c>
      <c r="G575" s="44">
        <v>-70</v>
      </c>
      <c r="H575" s="44" t="s">
        <v>22</v>
      </c>
      <c r="I575" s="45" t="s">
        <v>322</v>
      </c>
    </row>
    <row r="576" spans="1:9" ht="11.25">
      <c r="A576" s="44">
        <v>713286</v>
      </c>
      <c r="B576" s="45" t="s">
        <v>34</v>
      </c>
      <c r="C576" s="45" t="s">
        <v>263</v>
      </c>
      <c r="D576" s="44">
        <v>5</v>
      </c>
      <c r="E576" s="44">
        <v>500</v>
      </c>
      <c r="F576" s="45" t="s">
        <v>322</v>
      </c>
      <c r="G576" s="44">
        <v>-70</v>
      </c>
      <c r="H576" s="44" t="s">
        <v>22</v>
      </c>
      <c r="I576" s="45" t="s">
        <v>322</v>
      </c>
    </row>
    <row r="577" spans="1:9" ht="11.25">
      <c r="A577" s="44">
        <v>713525</v>
      </c>
      <c r="B577" s="45" t="s">
        <v>107</v>
      </c>
      <c r="C577" s="45" t="s">
        <v>108</v>
      </c>
      <c r="D577" s="44">
        <v>15</v>
      </c>
      <c r="E577" s="44">
        <v>1517</v>
      </c>
      <c r="F577" s="45" t="s">
        <v>322</v>
      </c>
      <c r="G577" s="44">
        <v>-40</v>
      </c>
      <c r="H577" s="44" t="s">
        <v>11</v>
      </c>
      <c r="I577" s="45" t="s">
        <v>322</v>
      </c>
    </row>
    <row r="578" spans="1:9" ht="11.25">
      <c r="A578" s="44">
        <v>7114332</v>
      </c>
      <c r="B578" s="45" t="s">
        <v>325</v>
      </c>
      <c r="C578" s="45" t="s">
        <v>373</v>
      </c>
      <c r="D578" s="44">
        <v>12</v>
      </c>
      <c r="E578" s="44">
        <v>1277</v>
      </c>
      <c r="F578" s="45" t="s">
        <v>322</v>
      </c>
      <c r="G578" s="44">
        <v>-13</v>
      </c>
      <c r="H578" s="44" t="s">
        <v>11</v>
      </c>
      <c r="I578" s="45" t="s">
        <v>322</v>
      </c>
    </row>
    <row r="579" spans="1:9" ht="11.25">
      <c r="A579" s="44">
        <v>7114389</v>
      </c>
      <c r="B579" s="45" t="s">
        <v>365</v>
      </c>
      <c r="C579" s="45" t="s">
        <v>220</v>
      </c>
      <c r="D579" s="44">
        <v>10</v>
      </c>
      <c r="E579" s="44">
        <v>1076</v>
      </c>
      <c r="F579" s="45" t="s">
        <v>322</v>
      </c>
      <c r="G579" s="44">
        <v>-14</v>
      </c>
      <c r="H579" s="44" t="s">
        <v>11</v>
      </c>
      <c r="I579" s="45" t="s">
        <v>322</v>
      </c>
    </row>
    <row r="580" spans="1:9" ht="11.25">
      <c r="A580" s="44">
        <v>7114333</v>
      </c>
      <c r="B580" s="45" t="s">
        <v>325</v>
      </c>
      <c r="C580" s="45" t="s">
        <v>119</v>
      </c>
      <c r="D580" s="44">
        <v>8</v>
      </c>
      <c r="E580" s="44">
        <v>879</v>
      </c>
      <c r="F580" s="45" t="s">
        <v>322</v>
      </c>
      <c r="G580" s="44">
        <v>-50</v>
      </c>
      <c r="H580" s="44" t="s">
        <v>11</v>
      </c>
      <c r="I580" s="45" t="s">
        <v>322</v>
      </c>
    </row>
    <row r="581" spans="1:9" ht="11.25">
      <c r="A581" s="44">
        <v>7110726</v>
      </c>
      <c r="B581" s="45" t="s">
        <v>362</v>
      </c>
      <c r="C581" s="45" t="s">
        <v>142</v>
      </c>
      <c r="D581" s="44">
        <v>8</v>
      </c>
      <c r="E581" s="44">
        <v>842</v>
      </c>
      <c r="F581" s="45" t="s">
        <v>322</v>
      </c>
      <c r="G581" s="44">
        <v>-40</v>
      </c>
      <c r="H581" s="44" t="s">
        <v>11</v>
      </c>
      <c r="I581" s="45" t="s">
        <v>322</v>
      </c>
    </row>
    <row r="582" spans="1:9" ht="11.25">
      <c r="A582" s="44">
        <v>713534</v>
      </c>
      <c r="B582" s="45" t="s">
        <v>74</v>
      </c>
      <c r="C582" s="45" t="s">
        <v>57</v>
      </c>
      <c r="D582" s="44">
        <v>7</v>
      </c>
      <c r="E582" s="44">
        <v>778</v>
      </c>
      <c r="F582" s="45" t="s">
        <v>322</v>
      </c>
      <c r="G582" s="44">
        <v>-70</v>
      </c>
      <c r="H582" s="44" t="s">
        <v>11</v>
      </c>
      <c r="I582" s="45" t="s">
        <v>322</v>
      </c>
    </row>
    <row r="583" spans="1:9" ht="11.25">
      <c r="A583" s="44">
        <v>7114331</v>
      </c>
      <c r="B583" s="45" t="s">
        <v>326</v>
      </c>
      <c r="C583" s="45" t="s">
        <v>327</v>
      </c>
      <c r="D583" s="44">
        <v>7</v>
      </c>
      <c r="E583" s="44">
        <v>759</v>
      </c>
      <c r="F583" s="45" t="s">
        <v>322</v>
      </c>
      <c r="G583" s="44">
        <v>-18</v>
      </c>
      <c r="H583" s="44" t="s">
        <v>11</v>
      </c>
      <c r="I583" s="45" t="s">
        <v>322</v>
      </c>
    </row>
    <row r="584" spans="1:9" ht="11.25">
      <c r="A584" s="44">
        <v>7115236</v>
      </c>
      <c r="B584" s="45" t="s">
        <v>588</v>
      </c>
      <c r="C584" s="45" t="s">
        <v>247</v>
      </c>
      <c r="D584" s="44">
        <v>7</v>
      </c>
      <c r="E584" s="44">
        <v>706</v>
      </c>
      <c r="F584" s="45" t="s">
        <v>322</v>
      </c>
      <c r="G584" s="44">
        <v>-14</v>
      </c>
      <c r="H584" s="44" t="s">
        <v>11</v>
      </c>
      <c r="I584" s="45" t="s">
        <v>322</v>
      </c>
    </row>
    <row r="585" spans="1:9" ht="11.25">
      <c r="A585" s="44">
        <v>7114948</v>
      </c>
      <c r="B585" s="45" t="s">
        <v>520</v>
      </c>
      <c r="C585" s="45" t="s">
        <v>521</v>
      </c>
      <c r="D585" s="44">
        <v>6</v>
      </c>
      <c r="E585" s="44">
        <v>694</v>
      </c>
      <c r="F585" s="45" t="s">
        <v>322</v>
      </c>
      <c r="G585" s="44">
        <v>-16</v>
      </c>
      <c r="H585" s="44" t="s">
        <v>11</v>
      </c>
      <c r="I585" s="45" t="s">
        <v>322</v>
      </c>
    </row>
    <row r="586" spans="1:9" ht="11.25">
      <c r="A586" s="44">
        <v>7114751</v>
      </c>
      <c r="B586" s="45" t="s">
        <v>367</v>
      </c>
      <c r="C586" s="45" t="s">
        <v>95</v>
      </c>
      <c r="D586" s="44">
        <v>6</v>
      </c>
      <c r="E586" s="44">
        <v>661</v>
      </c>
      <c r="F586" s="45" t="s">
        <v>322</v>
      </c>
      <c r="G586" s="44">
        <v>-60</v>
      </c>
      <c r="H586" s="44" t="s">
        <v>11</v>
      </c>
      <c r="I586" s="45" t="s">
        <v>322</v>
      </c>
    </row>
    <row r="587" spans="1:9" ht="11.25">
      <c r="A587" s="44">
        <v>7115119</v>
      </c>
      <c r="B587" s="45" t="s">
        <v>205</v>
      </c>
      <c r="C587" s="45" t="s">
        <v>282</v>
      </c>
      <c r="D587" s="44">
        <v>6</v>
      </c>
      <c r="E587" s="44">
        <v>610</v>
      </c>
      <c r="F587" s="45" t="s">
        <v>322</v>
      </c>
      <c r="G587" s="44">
        <v>-15</v>
      </c>
      <c r="H587" s="44" t="s">
        <v>11</v>
      </c>
      <c r="I587" s="45" t="s">
        <v>322</v>
      </c>
    </row>
    <row r="588" spans="1:9" ht="11.25">
      <c r="A588" s="44">
        <v>7114498</v>
      </c>
      <c r="B588" s="45" t="s">
        <v>364</v>
      </c>
      <c r="C588" s="45" t="s">
        <v>43</v>
      </c>
      <c r="D588" s="44">
        <v>5</v>
      </c>
      <c r="E588" s="44">
        <v>561</v>
      </c>
      <c r="F588" s="45" t="s">
        <v>322</v>
      </c>
      <c r="G588" s="44">
        <v>-60</v>
      </c>
      <c r="H588" s="44" t="s">
        <v>11</v>
      </c>
      <c r="I588" s="45" t="s">
        <v>322</v>
      </c>
    </row>
    <row r="589" spans="1:9" ht="11.25">
      <c r="A589" s="44">
        <v>7114491</v>
      </c>
      <c r="B589" s="45" t="s">
        <v>363</v>
      </c>
      <c r="C589" s="45" t="s">
        <v>94</v>
      </c>
      <c r="D589" s="44">
        <v>5</v>
      </c>
      <c r="E589" s="44">
        <v>519</v>
      </c>
      <c r="F589" s="45" t="s">
        <v>322</v>
      </c>
      <c r="G589" s="44">
        <v>-50</v>
      </c>
      <c r="H589" s="44" t="s">
        <v>11</v>
      </c>
      <c r="I589" s="45" t="s">
        <v>322</v>
      </c>
    </row>
    <row r="590" spans="1:9" ht="11.25">
      <c r="A590" s="44">
        <v>7114915</v>
      </c>
      <c r="B590" s="45" t="s">
        <v>326</v>
      </c>
      <c r="C590" s="45" t="s">
        <v>104</v>
      </c>
      <c r="D590" s="44">
        <v>5</v>
      </c>
      <c r="E590" s="44">
        <v>504</v>
      </c>
      <c r="F590" s="45" t="s">
        <v>322</v>
      </c>
      <c r="G590" s="44">
        <v>-10</v>
      </c>
      <c r="H590" s="44" t="s">
        <v>11</v>
      </c>
      <c r="I590" s="45" t="s">
        <v>322</v>
      </c>
    </row>
    <row r="591" spans="1:9" ht="11.25">
      <c r="A591" s="44">
        <v>7115333</v>
      </c>
      <c r="B591" s="45" t="s">
        <v>597</v>
      </c>
      <c r="C591" s="45" t="s">
        <v>910</v>
      </c>
      <c r="D591" s="44">
        <v>5</v>
      </c>
      <c r="E591" s="44">
        <v>500</v>
      </c>
      <c r="F591" s="45" t="s">
        <v>322</v>
      </c>
      <c r="G591" s="44">
        <v>-10</v>
      </c>
      <c r="H591" s="44" t="s">
        <v>11</v>
      </c>
      <c r="I591" s="45" t="s">
        <v>322</v>
      </c>
    </row>
    <row r="592" spans="1:9" ht="11.25">
      <c r="A592" s="44">
        <v>7115536</v>
      </c>
      <c r="B592" s="45" t="s">
        <v>911</v>
      </c>
      <c r="C592" s="45" t="s">
        <v>912</v>
      </c>
      <c r="D592" s="44">
        <v>5</v>
      </c>
      <c r="E592" s="44">
        <v>500</v>
      </c>
      <c r="F592" s="45" t="s">
        <v>322</v>
      </c>
      <c r="G592" s="44">
        <v>-10</v>
      </c>
      <c r="H592" s="44" t="s">
        <v>11</v>
      </c>
      <c r="I592" s="45" t="s">
        <v>322</v>
      </c>
    </row>
    <row r="593" spans="1:9" ht="11.25">
      <c r="A593" s="44">
        <v>7115650</v>
      </c>
      <c r="B593" s="45" t="s">
        <v>913</v>
      </c>
      <c r="C593" s="45" t="s">
        <v>787</v>
      </c>
      <c r="D593" s="44">
        <v>5</v>
      </c>
      <c r="E593" s="44">
        <v>500</v>
      </c>
      <c r="F593" s="45" t="s">
        <v>322</v>
      </c>
      <c r="G593" s="44">
        <v>-11</v>
      </c>
      <c r="H593" s="44" t="s">
        <v>11</v>
      </c>
      <c r="I593" s="45" t="s">
        <v>322</v>
      </c>
    </row>
    <row r="594" spans="1:9" ht="11.25">
      <c r="A594" s="44">
        <v>7115291</v>
      </c>
      <c r="B594" s="45" t="s">
        <v>535</v>
      </c>
      <c r="C594" s="45" t="s">
        <v>373</v>
      </c>
      <c r="D594" s="44">
        <v>5</v>
      </c>
      <c r="E594" s="44">
        <v>500</v>
      </c>
      <c r="F594" s="45" t="s">
        <v>322</v>
      </c>
      <c r="G594" s="44">
        <v>-14</v>
      </c>
      <c r="H594" s="44" t="s">
        <v>11</v>
      </c>
      <c r="I594" s="45" t="s">
        <v>322</v>
      </c>
    </row>
    <row r="595" spans="1:9" ht="11.25">
      <c r="A595" s="44">
        <v>7115289</v>
      </c>
      <c r="B595" s="45" t="s">
        <v>914</v>
      </c>
      <c r="C595" s="45" t="s">
        <v>915</v>
      </c>
      <c r="D595" s="44">
        <v>5</v>
      </c>
      <c r="E595" s="44">
        <v>500</v>
      </c>
      <c r="F595" s="45" t="s">
        <v>322</v>
      </c>
      <c r="G595" s="44">
        <v>-14</v>
      </c>
      <c r="H595" s="44" t="s">
        <v>11</v>
      </c>
      <c r="I595" s="45" t="s">
        <v>322</v>
      </c>
    </row>
    <row r="596" spans="1:9" ht="11.25">
      <c r="A596" s="44">
        <v>7115598</v>
      </c>
      <c r="B596" s="45" t="s">
        <v>916</v>
      </c>
      <c r="C596" s="45" t="s">
        <v>413</v>
      </c>
      <c r="D596" s="44">
        <v>5</v>
      </c>
      <c r="E596" s="44">
        <v>500</v>
      </c>
      <c r="F596" s="45" t="s">
        <v>322</v>
      </c>
      <c r="G596" s="44">
        <v>-14</v>
      </c>
      <c r="H596" s="44" t="s">
        <v>11</v>
      </c>
      <c r="I596" s="45" t="s">
        <v>322</v>
      </c>
    </row>
    <row r="597" spans="1:9" ht="11.25">
      <c r="A597" s="44">
        <v>7113461</v>
      </c>
      <c r="B597" s="45" t="s">
        <v>917</v>
      </c>
      <c r="C597" s="45" t="s">
        <v>918</v>
      </c>
      <c r="D597" s="44">
        <v>5</v>
      </c>
      <c r="E597" s="44">
        <v>500</v>
      </c>
      <c r="F597" s="45" t="s">
        <v>322</v>
      </c>
      <c r="G597" s="44">
        <v>-14</v>
      </c>
      <c r="H597" s="44" t="s">
        <v>11</v>
      </c>
      <c r="I597" s="45" t="s">
        <v>322</v>
      </c>
    </row>
    <row r="598" spans="1:9" ht="11.25">
      <c r="A598" s="44">
        <v>7115334</v>
      </c>
      <c r="B598" s="45" t="s">
        <v>597</v>
      </c>
      <c r="C598" s="45" t="s">
        <v>598</v>
      </c>
      <c r="D598" s="44">
        <v>5</v>
      </c>
      <c r="E598" s="44">
        <v>500</v>
      </c>
      <c r="F598" s="45" t="s">
        <v>322</v>
      </c>
      <c r="G598" s="44">
        <v>-18</v>
      </c>
      <c r="H598" s="44" t="s">
        <v>11</v>
      </c>
      <c r="I598" s="45" t="s">
        <v>322</v>
      </c>
    </row>
    <row r="599" spans="1:9" ht="11.25">
      <c r="A599" s="44">
        <v>7115060</v>
      </c>
      <c r="B599" s="45" t="s">
        <v>519</v>
      </c>
      <c r="C599" s="45" t="s">
        <v>497</v>
      </c>
      <c r="D599" s="44">
        <v>5</v>
      </c>
      <c r="E599" s="44">
        <v>500</v>
      </c>
      <c r="F599" s="45" t="s">
        <v>322</v>
      </c>
      <c r="G599" s="44">
        <v>-12</v>
      </c>
      <c r="H599" s="44" t="s">
        <v>11</v>
      </c>
      <c r="I599" s="45" t="s">
        <v>322</v>
      </c>
    </row>
    <row r="600" spans="1:9" ht="11.25">
      <c r="A600" s="44">
        <v>7115533</v>
      </c>
      <c r="B600" s="45" t="s">
        <v>919</v>
      </c>
      <c r="C600" s="45" t="s">
        <v>920</v>
      </c>
      <c r="D600" s="44">
        <v>5</v>
      </c>
      <c r="E600" s="44">
        <v>500</v>
      </c>
      <c r="F600" s="45" t="s">
        <v>322</v>
      </c>
      <c r="G600" s="44">
        <v>-13</v>
      </c>
      <c r="H600" s="44" t="s">
        <v>11</v>
      </c>
      <c r="I600" s="45" t="s">
        <v>322</v>
      </c>
    </row>
    <row r="601" spans="1:9" ht="11.25">
      <c r="A601" s="44">
        <v>7115387</v>
      </c>
      <c r="B601" s="45" t="s">
        <v>921</v>
      </c>
      <c r="C601" s="45" t="s">
        <v>378</v>
      </c>
      <c r="D601" s="44">
        <v>5</v>
      </c>
      <c r="E601" s="44">
        <v>500</v>
      </c>
      <c r="F601" s="45" t="s">
        <v>322</v>
      </c>
      <c r="G601" s="44">
        <v>-13</v>
      </c>
      <c r="H601" s="44" t="s">
        <v>11</v>
      </c>
      <c r="I601" s="45" t="s">
        <v>322</v>
      </c>
    </row>
    <row r="602" spans="1:9" ht="11.25">
      <c r="A602" s="44">
        <v>7115534</v>
      </c>
      <c r="B602" s="45" t="s">
        <v>922</v>
      </c>
      <c r="C602" s="45" t="s">
        <v>166</v>
      </c>
      <c r="D602" s="44">
        <v>5</v>
      </c>
      <c r="E602" s="44">
        <v>500</v>
      </c>
      <c r="F602" s="45" t="s">
        <v>322</v>
      </c>
      <c r="G602" s="44">
        <v>-13</v>
      </c>
      <c r="H602" s="44" t="s">
        <v>11</v>
      </c>
      <c r="I602" s="45" t="s">
        <v>322</v>
      </c>
    </row>
    <row r="603" spans="1:9" ht="11.25">
      <c r="A603" s="44">
        <v>7115586</v>
      </c>
      <c r="B603" s="45" t="s">
        <v>923</v>
      </c>
      <c r="C603" s="45" t="s">
        <v>399</v>
      </c>
      <c r="D603" s="44">
        <v>5</v>
      </c>
      <c r="E603" s="44">
        <v>500</v>
      </c>
      <c r="F603" s="45" t="s">
        <v>322</v>
      </c>
      <c r="G603" s="44">
        <v>-13</v>
      </c>
      <c r="H603" s="44" t="s">
        <v>11</v>
      </c>
      <c r="I603" s="45" t="s">
        <v>322</v>
      </c>
    </row>
    <row r="604" spans="1:9" ht="11.25">
      <c r="A604" s="44">
        <v>7115535</v>
      </c>
      <c r="B604" s="45" t="s">
        <v>924</v>
      </c>
      <c r="C604" s="45" t="s">
        <v>925</v>
      </c>
      <c r="D604" s="44">
        <v>5</v>
      </c>
      <c r="E604" s="44">
        <v>500</v>
      </c>
      <c r="F604" s="45" t="s">
        <v>322</v>
      </c>
      <c r="G604" s="44">
        <v>-13</v>
      </c>
      <c r="H604" s="44" t="s">
        <v>11</v>
      </c>
      <c r="I604" s="45" t="s">
        <v>322</v>
      </c>
    </row>
    <row r="605" spans="1:9" ht="11.25">
      <c r="A605" s="44">
        <v>7114868</v>
      </c>
      <c r="B605" s="45" t="s">
        <v>367</v>
      </c>
      <c r="C605" s="45" t="s">
        <v>281</v>
      </c>
      <c r="D605" s="44">
        <v>5</v>
      </c>
      <c r="E605" s="44">
        <v>500</v>
      </c>
      <c r="F605" s="45" t="s">
        <v>322</v>
      </c>
      <c r="G605" s="44">
        <v>-13</v>
      </c>
      <c r="H605" s="44" t="s">
        <v>11</v>
      </c>
      <c r="I605" s="45" t="s">
        <v>322</v>
      </c>
    </row>
    <row r="606" spans="1:9" ht="11.25">
      <c r="A606" s="44">
        <v>7115577</v>
      </c>
      <c r="B606" s="45" t="s">
        <v>926</v>
      </c>
      <c r="C606" s="45" t="s">
        <v>912</v>
      </c>
      <c r="D606" s="44">
        <v>5</v>
      </c>
      <c r="E606" s="44">
        <v>500</v>
      </c>
      <c r="F606" s="45" t="s">
        <v>322</v>
      </c>
      <c r="G606" s="44">
        <v>-13</v>
      </c>
      <c r="H606" s="44" t="s">
        <v>11</v>
      </c>
      <c r="I606" s="45" t="s">
        <v>322</v>
      </c>
    </row>
    <row r="607" spans="1:9" ht="11.25">
      <c r="A607" s="44">
        <v>7114648</v>
      </c>
      <c r="B607" s="45" t="s">
        <v>518</v>
      </c>
      <c r="C607" s="45" t="s">
        <v>15</v>
      </c>
      <c r="D607" s="44">
        <v>5</v>
      </c>
      <c r="E607" s="44">
        <v>500</v>
      </c>
      <c r="F607" s="45" t="s">
        <v>322</v>
      </c>
      <c r="G607" s="44">
        <v>-70</v>
      </c>
      <c r="H607" s="44" t="s">
        <v>11</v>
      </c>
      <c r="I607" s="45" t="s">
        <v>322</v>
      </c>
    </row>
    <row r="608" spans="1:9" ht="11.25">
      <c r="A608" s="44">
        <v>7115698</v>
      </c>
      <c r="B608" s="45" t="s">
        <v>534</v>
      </c>
      <c r="C608" s="45" t="s">
        <v>927</v>
      </c>
      <c r="D608" s="44">
        <v>5</v>
      </c>
      <c r="E608" s="44">
        <v>500</v>
      </c>
      <c r="F608" s="45" t="s">
        <v>322</v>
      </c>
      <c r="G608" s="44">
        <v>-70</v>
      </c>
      <c r="H608" s="44" t="s">
        <v>11</v>
      </c>
      <c r="I608" s="45" t="s">
        <v>322</v>
      </c>
    </row>
    <row r="609" spans="1:9" ht="11.25">
      <c r="A609" s="44">
        <v>7114310</v>
      </c>
      <c r="B609" s="45" t="s">
        <v>328</v>
      </c>
      <c r="C609" s="45" t="s">
        <v>53</v>
      </c>
      <c r="D609" s="44">
        <v>5</v>
      </c>
      <c r="E609" s="44">
        <v>500</v>
      </c>
      <c r="F609" s="45" t="s">
        <v>322</v>
      </c>
      <c r="G609" s="44">
        <v>-70</v>
      </c>
      <c r="H609" s="44" t="s">
        <v>11</v>
      </c>
      <c r="I609" s="45" t="s">
        <v>322</v>
      </c>
    </row>
    <row r="610" spans="1:9" ht="11.25">
      <c r="A610" s="44">
        <v>7115627</v>
      </c>
      <c r="B610" s="45" t="s">
        <v>928</v>
      </c>
      <c r="C610" s="45" t="s">
        <v>493</v>
      </c>
      <c r="D610" s="44">
        <v>5</v>
      </c>
      <c r="E610" s="44">
        <v>500</v>
      </c>
      <c r="F610" s="45" t="s">
        <v>322</v>
      </c>
      <c r="G610" s="44">
        <v>-70</v>
      </c>
      <c r="H610" s="44" t="s">
        <v>11</v>
      </c>
      <c r="I610" s="45" t="s">
        <v>322</v>
      </c>
    </row>
    <row r="611" spans="1:9" ht="11.25">
      <c r="A611" s="44">
        <v>7112518</v>
      </c>
      <c r="B611" s="45" t="s">
        <v>194</v>
      </c>
      <c r="C611" s="45" t="s">
        <v>54</v>
      </c>
      <c r="D611" s="44">
        <v>5</v>
      </c>
      <c r="E611" s="44">
        <v>500</v>
      </c>
      <c r="F611" s="45" t="s">
        <v>322</v>
      </c>
      <c r="G611" s="44">
        <v>-80</v>
      </c>
      <c r="H611" s="44" t="s">
        <v>11</v>
      </c>
      <c r="I611" s="45" t="s">
        <v>322</v>
      </c>
    </row>
    <row r="612" spans="1:9" ht="11.25">
      <c r="A612" s="44">
        <v>7112985</v>
      </c>
      <c r="B612" s="45" t="s">
        <v>191</v>
      </c>
      <c r="C612" s="45" t="s">
        <v>268</v>
      </c>
      <c r="D612" s="44">
        <v>5</v>
      </c>
      <c r="E612" s="44">
        <v>526</v>
      </c>
      <c r="F612" s="45" t="s">
        <v>522</v>
      </c>
      <c r="G612" s="44">
        <v>-16</v>
      </c>
      <c r="H612" s="44" t="s">
        <v>22</v>
      </c>
      <c r="I612" s="45" t="s">
        <v>522</v>
      </c>
    </row>
    <row r="613" spans="1:9" ht="11.25">
      <c r="A613" s="44">
        <v>7115199</v>
      </c>
      <c r="B613" s="45" t="s">
        <v>543</v>
      </c>
      <c r="C613" s="45" t="s">
        <v>929</v>
      </c>
      <c r="D613" s="44">
        <v>5</v>
      </c>
      <c r="E613" s="44">
        <v>500</v>
      </c>
      <c r="F613" s="45" t="s">
        <v>522</v>
      </c>
      <c r="G613" s="44">
        <v>-11</v>
      </c>
      <c r="H613" s="44" t="s">
        <v>22</v>
      </c>
      <c r="I613" s="45" t="s">
        <v>522</v>
      </c>
    </row>
    <row r="614" spans="1:9" ht="11.25">
      <c r="A614" s="44">
        <v>7115081</v>
      </c>
      <c r="B614" s="45" t="s">
        <v>233</v>
      </c>
      <c r="C614" s="45" t="s">
        <v>277</v>
      </c>
      <c r="D614" s="44">
        <v>5</v>
      </c>
      <c r="E614" s="44">
        <v>500</v>
      </c>
      <c r="F614" s="45" t="s">
        <v>522</v>
      </c>
      <c r="G614" s="44">
        <v>-50</v>
      </c>
      <c r="H614" s="44" t="s">
        <v>22</v>
      </c>
      <c r="I614" s="45" t="s">
        <v>522</v>
      </c>
    </row>
    <row r="615" spans="1:9" ht="11.25">
      <c r="A615" s="44">
        <v>7112988</v>
      </c>
      <c r="B615" s="45" t="s">
        <v>233</v>
      </c>
      <c r="C615" s="45" t="s">
        <v>196</v>
      </c>
      <c r="D615" s="44">
        <v>12</v>
      </c>
      <c r="E615" s="44">
        <v>1248</v>
      </c>
      <c r="F615" s="45" t="s">
        <v>522</v>
      </c>
      <c r="G615" s="44">
        <v>-40</v>
      </c>
      <c r="H615" s="44" t="s">
        <v>11</v>
      </c>
      <c r="I615" s="45" t="s">
        <v>522</v>
      </c>
    </row>
    <row r="616" spans="1:9" ht="11.25">
      <c r="A616" s="44">
        <v>7113463</v>
      </c>
      <c r="B616" s="45" t="s">
        <v>254</v>
      </c>
      <c r="C616" s="45" t="s">
        <v>255</v>
      </c>
      <c r="D616" s="44">
        <v>9</v>
      </c>
      <c r="E616" s="44">
        <v>928</v>
      </c>
      <c r="F616" s="45" t="s">
        <v>522</v>
      </c>
      <c r="G616" s="44">
        <v>-19</v>
      </c>
      <c r="H616" s="44" t="s">
        <v>11</v>
      </c>
      <c r="I616" s="45" t="s">
        <v>522</v>
      </c>
    </row>
    <row r="617" spans="1:9" ht="11.25">
      <c r="A617" s="44">
        <v>7113720</v>
      </c>
      <c r="B617" s="45" t="s">
        <v>269</v>
      </c>
      <c r="C617" s="45" t="s">
        <v>196</v>
      </c>
      <c r="D617" s="44">
        <v>8</v>
      </c>
      <c r="E617" s="44">
        <v>877</v>
      </c>
      <c r="F617" s="45" t="s">
        <v>522</v>
      </c>
      <c r="G617" s="44">
        <v>-16</v>
      </c>
      <c r="H617" s="44" t="s">
        <v>11</v>
      </c>
      <c r="I617" s="45" t="s">
        <v>522</v>
      </c>
    </row>
    <row r="618" spans="1:9" ht="11.25">
      <c r="A618" s="44">
        <v>7112467</v>
      </c>
      <c r="B618" s="45" t="s">
        <v>576</v>
      </c>
      <c r="C618" s="45" t="s">
        <v>577</v>
      </c>
      <c r="D618" s="44">
        <v>6</v>
      </c>
      <c r="E618" s="44">
        <v>694</v>
      </c>
      <c r="F618" s="45" t="s">
        <v>522</v>
      </c>
      <c r="G618" s="44">
        <v>-40</v>
      </c>
      <c r="H618" s="44" t="s">
        <v>11</v>
      </c>
      <c r="I618" s="45" t="s">
        <v>522</v>
      </c>
    </row>
    <row r="619" spans="1:9" ht="11.25">
      <c r="A619" s="44">
        <v>7115200</v>
      </c>
      <c r="B619" s="45" t="s">
        <v>543</v>
      </c>
      <c r="C619" s="45" t="s">
        <v>335</v>
      </c>
      <c r="D619" s="44">
        <v>6</v>
      </c>
      <c r="E619" s="44">
        <v>689</v>
      </c>
      <c r="F619" s="45" t="s">
        <v>522</v>
      </c>
      <c r="G619" s="44">
        <v>-15</v>
      </c>
      <c r="H619" s="44" t="s">
        <v>11</v>
      </c>
      <c r="I619" s="45" t="s">
        <v>522</v>
      </c>
    </row>
    <row r="620" spans="1:9" ht="11.25">
      <c r="A620" s="44">
        <v>7115203</v>
      </c>
      <c r="B620" s="45" t="s">
        <v>524</v>
      </c>
      <c r="C620" s="45" t="s">
        <v>525</v>
      </c>
      <c r="D620" s="44">
        <v>6</v>
      </c>
      <c r="E620" s="44">
        <v>647</v>
      </c>
      <c r="F620" s="45" t="s">
        <v>522</v>
      </c>
      <c r="G620" s="44">
        <v>-15</v>
      </c>
      <c r="H620" s="44" t="s">
        <v>11</v>
      </c>
      <c r="I620" s="45" t="s">
        <v>522</v>
      </c>
    </row>
    <row r="621" spans="1:9" ht="11.25">
      <c r="A621" s="44">
        <v>7115143</v>
      </c>
      <c r="B621" s="45" t="s">
        <v>558</v>
      </c>
      <c r="C621" s="45" t="s">
        <v>559</v>
      </c>
      <c r="D621" s="44">
        <v>5</v>
      </c>
      <c r="E621" s="44">
        <v>574</v>
      </c>
      <c r="F621" s="45" t="s">
        <v>522</v>
      </c>
      <c r="G621" s="44">
        <v>-16</v>
      </c>
      <c r="H621" s="44" t="s">
        <v>11</v>
      </c>
      <c r="I621" s="45" t="s">
        <v>522</v>
      </c>
    </row>
    <row r="622" spans="1:9" ht="11.25">
      <c r="A622" s="44">
        <v>7110076</v>
      </c>
      <c r="B622" s="45" t="s">
        <v>191</v>
      </c>
      <c r="C622" s="45" t="s">
        <v>51</v>
      </c>
      <c r="D622" s="44">
        <v>5</v>
      </c>
      <c r="E622" s="44">
        <v>571</v>
      </c>
      <c r="F622" s="45" t="s">
        <v>522</v>
      </c>
      <c r="G622" s="44">
        <v>-60</v>
      </c>
      <c r="H622" s="44" t="s">
        <v>11</v>
      </c>
      <c r="I622" s="45" t="s">
        <v>522</v>
      </c>
    </row>
    <row r="623" spans="1:9" ht="11.25">
      <c r="A623" s="44">
        <v>7115027</v>
      </c>
      <c r="B623" s="45" t="s">
        <v>930</v>
      </c>
      <c r="C623" s="45" t="s">
        <v>231</v>
      </c>
      <c r="D623" s="44">
        <v>5</v>
      </c>
      <c r="E623" s="44">
        <v>558</v>
      </c>
      <c r="F623" s="45" t="s">
        <v>522</v>
      </c>
      <c r="G623" s="44">
        <v>-17</v>
      </c>
      <c r="H623" s="44" t="s">
        <v>11</v>
      </c>
      <c r="I623" s="45" t="s">
        <v>522</v>
      </c>
    </row>
    <row r="624" spans="1:9" ht="11.25">
      <c r="A624" s="44">
        <v>7115153</v>
      </c>
      <c r="B624" s="45" t="s">
        <v>663</v>
      </c>
      <c r="C624" s="45" t="s">
        <v>664</v>
      </c>
      <c r="D624" s="44">
        <v>5</v>
      </c>
      <c r="E624" s="44">
        <v>540</v>
      </c>
      <c r="F624" s="45" t="s">
        <v>522</v>
      </c>
      <c r="G624" s="44">
        <v>-50</v>
      </c>
      <c r="H624" s="44" t="s">
        <v>11</v>
      </c>
      <c r="I624" s="45" t="s">
        <v>522</v>
      </c>
    </row>
    <row r="625" spans="1:9" ht="11.25">
      <c r="A625" s="44">
        <v>716181</v>
      </c>
      <c r="B625" s="45" t="s">
        <v>931</v>
      </c>
      <c r="C625" s="45" t="s">
        <v>92</v>
      </c>
      <c r="D625" s="44">
        <v>5</v>
      </c>
      <c r="E625" s="44">
        <v>536</v>
      </c>
      <c r="F625" s="45" t="s">
        <v>522</v>
      </c>
      <c r="G625" s="44">
        <v>-50</v>
      </c>
      <c r="H625" s="44" t="s">
        <v>11</v>
      </c>
      <c r="I625" s="45" t="s">
        <v>522</v>
      </c>
    </row>
    <row r="626" spans="1:9" ht="11.25">
      <c r="A626" s="44">
        <v>7111973</v>
      </c>
      <c r="B626" s="45" t="s">
        <v>625</v>
      </c>
      <c r="C626" s="45" t="s">
        <v>626</v>
      </c>
      <c r="D626" s="44">
        <v>5</v>
      </c>
      <c r="E626" s="44">
        <v>533</v>
      </c>
      <c r="F626" s="45" t="s">
        <v>522</v>
      </c>
      <c r="G626" s="44">
        <v>-40</v>
      </c>
      <c r="H626" s="44" t="s">
        <v>11</v>
      </c>
      <c r="I626" s="45" t="s">
        <v>522</v>
      </c>
    </row>
    <row r="627" spans="1:9" ht="11.25">
      <c r="A627" s="44">
        <v>7115300</v>
      </c>
      <c r="B627" s="45" t="s">
        <v>932</v>
      </c>
      <c r="C627" s="45" t="s">
        <v>131</v>
      </c>
      <c r="D627" s="44">
        <v>5</v>
      </c>
      <c r="E627" s="44">
        <v>532</v>
      </c>
      <c r="F627" s="45" t="s">
        <v>522</v>
      </c>
      <c r="G627" s="44">
        <v>-13</v>
      </c>
      <c r="H627" s="44" t="s">
        <v>11</v>
      </c>
      <c r="I627" s="45" t="s">
        <v>522</v>
      </c>
    </row>
    <row r="628" spans="1:9" ht="11.25">
      <c r="A628" s="44">
        <v>7115486</v>
      </c>
      <c r="B628" s="45" t="s">
        <v>524</v>
      </c>
      <c r="C628" s="45" t="s">
        <v>98</v>
      </c>
      <c r="D628" s="44">
        <v>5</v>
      </c>
      <c r="E628" s="44">
        <v>519</v>
      </c>
      <c r="F628" s="45" t="s">
        <v>522</v>
      </c>
      <c r="G628" s="44">
        <v>-50</v>
      </c>
      <c r="H628" s="44" t="s">
        <v>11</v>
      </c>
      <c r="I628" s="45" t="s">
        <v>522</v>
      </c>
    </row>
    <row r="629" spans="1:9" ht="11.25">
      <c r="A629" s="44">
        <v>7114882</v>
      </c>
      <c r="B629" s="45" t="s">
        <v>233</v>
      </c>
      <c r="C629" s="45" t="s">
        <v>18</v>
      </c>
      <c r="D629" s="44">
        <v>5</v>
      </c>
      <c r="E629" s="44">
        <v>519</v>
      </c>
      <c r="F629" s="45" t="s">
        <v>522</v>
      </c>
      <c r="G629" s="44">
        <v>-60</v>
      </c>
      <c r="H629" s="44" t="s">
        <v>11</v>
      </c>
      <c r="I629" s="45" t="s">
        <v>522</v>
      </c>
    </row>
    <row r="630" spans="1:9" ht="11.25">
      <c r="A630" s="44">
        <v>7115142</v>
      </c>
      <c r="B630" s="45" t="s">
        <v>608</v>
      </c>
      <c r="C630" s="45" t="s">
        <v>609</v>
      </c>
      <c r="D630" s="44">
        <v>5</v>
      </c>
      <c r="E630" s="44">
        <v>500</v>
      </c>
      <c r="F630" s="45" t="s">
        <v>522</v>
      </c>
      <c r="G630" s="44">
        <v>-15</v>
      </c>
      <c r="H630" s="44" t="s">
        <v>11</v>
      </c>
      <c r="I630" s="45" t="s">
        <v>522</v>
      </c>
    </row>
    <row r="631" spans="1:9" ht="11.25">
      <c r="A631" s="44">
        <v>7115238</v>
      </c>
      <c r="B631" s="45" t="s">
        <v>933</v>
      </c>
      <c r="C631" s="45" t="s">
        <v>934</v>
      </c>
      <c r="D631" s="44">
        <v>5</v>
      </c>
      <c r="E631" s="44">
        <v>500</v>
      </c>
      <c r="F631" s="45" t="s">
        <v>522</v>
      </c>
      <c r="G631" s="44">
        <v>-12</v>
      </c>
      <c r="H631" s="44" t="s">
        <v>11</v>
      </c>
      <c r="I631" s="45" t="s">
        <v>522</v>
      </c>
    </row>
    <row r="632" spans="1:9" ht="11.25">
      <c r="A632" s="44">
        <v>7115201</v>
      </c>
      <c r="B632" s="45" t="s">
        <v>645</v>
      </c>
      <c r="C632" s="45" t="s">
        <v>646</v>
      </c>
      <c r="D632" s="44">
        <v>5</v>
      </c>
      <c r="E632" s="44">
        <v>500</v>
      </c>
      <c r="F632" s="45" t="s">
        <v>522</v>
      </c>
      <c r="G632" s="44">
        <v>-12</v>
      </c>
      <c r="H632" s="44" t="s">
        <v>11</v>
      </c>
      <c r="I632" s="45" t="s">
        <v>522</v>
      </c>
    </row>
    <row r="633" spans="1:9" ht="11.25">
      <c r="A633" s="44">
        <v>7115127</v>
      </c>
      <c r="B633" s="45" t="s">
        <v>935</v>
      </c>
      <c r="C633" s="45" t="s">
        <v>936</v>
      </c>
      <c r="D633" s="44">
        <v>5</v>
      </c>
      <c r="E633" s="44">
        <v>500</v>
      </c>
      <c r="F633" s="45" t="s">
        <v>522</v>
      </c>
      <c r="G633" s="44">
        <v>-70</v>
      </c>
      <c r="H633" s="44" t="s">
        <v>11</v>
      </c>
      <c r="I633" s="45" t="s">
        <v>522</v>
      </c>
    </row>
    <row r="634" ht="11.25">
      <c r="F634" s="45"/>
    </row>
    <row r="635" spans="1:9" ht="11.25">
      <c r="A635" s="44">
        <v>7115290</v>
      </c>
      <c r="B635" s="45" t="s">
        <v>535</v>
      </c>
      <c r="C635" s="45" t="s">
        <v>25</v>
      </c>
      <c r="D635" s="44">
        <v>5</v>
      </c>
      <c r="E635" s="44">
        <v>500</v>
      </c>
      <c r="F635" s="45" t="s">
        <v>322</v>
      </c>
      <c r="G635" s="44">
        <v>-60</v>
      </c>
      <c r="H635" s="44" t="s">
        <v>11</v>
      </c>
      <c r="I635" s="45" t="s">
        <v>322</v>
      </c>
    </row>
    <row r="636" spans="1:9" ht="11.25">
      <c r="A636" s="44">
        <v>111270</v>
      </c>
      <c r="B636" s="45" t="s">
        <v>937</v>
      </c>
      <c r="C636" s="45" t="s">
        <v>18</v>
      </c>
      <c r="D636" s="44">
        <v>5</v>
      </c>
      <c r="E636" s="44">
        <v>500</v>
      </c>
      <c r="F636" s="45" t="s">
        <v>322</v>
      </c>
      <c r="G636" s="44">
        <v>-70</v>
      </c>
      <c r="H636" s="44" t="s">
        <v>11</v>
      </c>
      <c r="I636" s="45" t="s">
        <v>322</v>
      </c>
    </row>
    <row r="637" spans="1:9" ht="11.25">
      <c r="A637" s="44">
        <v>7115605</v>
      </c>
      <c r="B637" s="45" t="s">
        <v>938</v>
      </c>
      <c r="C637" s="45" t="s">
        <v>247</v>
      </c>
      <c r="D637" s="44">
        <v>5</v>
      </c>
      <c r="E637" s="44">
        <v>500</v>
      </c>
      <c r="F637" s="56" t="s">
        <v>237</v>
      </c>
      <c r="G637" s="44">
        <v>-13</v>
      </c>
      <c r="H637" s="44" t="s">
        <v>11</v>
      </c>
      <c r="I637" s="56" t="s">
        <v>237</v>
      </c>
    </row>
    <row r="638" spans="1:9" ht="11.25">
      <c r="A638" s="44">
        <v>193337</v>
      </c>
      <c r="B638" s="45" t="s">
        <v>939</v>
      </c>
      <c r="C638" s="45" t="s">
        <v>260</v>
      </c>
      <c r="D638" s="44">
        <v>15</v>
      </c>
      <c r="E638" s="44">
        <v>1518</v>
      </c>
      <c r="F638" s="45" t="s">
        <v>46</v>
      </c>
      <c r="G638" s="44">
        <v>-40</v>
      </c>
      <c r="H638" s="44" t="s">
        <v>11</v>
      </c>
      <c r="I638" s="45" t="s">
        <v>46</v>
      </c>
    </row>
    <row r="643" spans="1:9" ht="11.25">
      <c r="A643" s="44">
        <v>7115483</v>
      </c>
      <c r="B643" s="45" t="s">
        <v>725</v>
      </c>
      <c r="C643" s="45" t="s">
        <v>446</v>
      </c>
      <c r="D643" s="44">
        <v>5</v>
      </c>
      <c r="E643" s="44">
        <v>500</v>
      </c>
      <c r="F643" s="44" t="s">
        <v>726</v>
      </c>
      <c r="G643" s="44">
        <v>-9</v>
      </c>
      <c r="H643" s="44" t="s">
        <v>11</v>
      </c>
      <c r="I643" s="45" t="s">
        <v>345</v>
      </c>
    </row>
    <row r="644" spans="1:9" ht="11.25">
      <c r="A644" s="44">
        <v>7115497</v>
      </c>
      <c r="B644" s="45" t="s">
        <v>727</v>
      </c>
      <c r="C644" s="45" t="s">
        <v>728</v>
      </c>
      <c r="D644" s="44">
        <v>5</v>
      </c>
      <c r="E644" s="44">
        <v>500</v>
      </c>
      <c r="F644" s="44" t="s">
        <v>726</v>
      </c>
      <c r="G644" s="44">
        <v>-9</v>
      </c>
      <c r="H644" s="44" t="s">
        <v>11</v>
      </c>
      <c r="I644" s="45" t="s">
        <v>345</v>
      </c>
    </row>
    <row r="645" spans="1:9" ht="11.25">
      <c r="A645" s="44">
        <v>7115500</v>
      </c>
      <c r="B645" s="45" t="s">
        <v>729</v>
      </c>
      <c r="C645" s="45" t="s">
        <v>399</v>
      </c>
      <c r="D645" s="44">
        <v>5</v>
      </c>
      <c r="E645" s="44">
        <v>500</v>
      </c>
      <c r="F645" s="44" t="s">
        <v>726</v>
      </c>
      <c r="G645" s="44">
        <v>-9</v>
      </c>
      <c r="H645" s="44" t="s">
        <v>11</v>
      </c>
      <c r="I645" s="45" t="s">
        <v>345</v>
      </c>
    </row>
    <row r="646" spans="1:9" ht="11.25">
      <c r="A646" s="44">
        <v>7115519</v>
      </c>
      <c r="B646" s="45" t="s">
        <v>740</v>
      </c>
      <c r="C646" s="45" t="s">
        <v>124</v>
      </c>
      <c r="D646" s="44">
        <v>5</v>
      </c>
      <c r="E646" s="44">
        <v>500</v>
      </c>
      <c r="F646" s="44" t="s">
        <v>726</v>
      </c>
      <c r="G646" s="44">
        <v>-9</v>
      </c>
      <c r="H646" s="44" t="s">
        <v>11</v>
      </c>
      <c r="I646" s="45" t="s">
        <v>16</v>
      </c>
    </row>
    <row r="647" spans="1:9" ht="11.25">
      <c r="A647" s="44">
        <v>7115528</v>
      </c>
      <c r="B647" s="45" t="s">
        <v>344</v>
      </c>
      <c r="C647" s="45" t="s">
        <v>240</v>
      </c>
      <c r="D647" s="44">
        <v>5</v>
      </c>
      <c r="E647" s="44">
        <v>504</v>
      </c>
      <c r="F647" s="44" t="s">
        <v>726</v>
      </c>
      <c r="G647" s="44">
        <v>-9</v>
      </c>
      <c r="H647" s="44" t="s">
        <v>11</v>
      </c>
      <c r="I647" s="45" t="s">
        <v>30</v>
      </c>
    </row>
    <row r="648" spans="1:9" ht="11.25">
      <c r="A648" s="44">
        <v>7115539</v>
      </c>
      <c r="B648" s="45" t="s">
        <v>774</v>
      </c>
      <c r="C648" s="45" t="s">
        <v>775</v>
      </c>
      <c r="D648" s="44">
        <v>5</v>
      </c>
      <c r="E648" s="44">
        <v>507</v>
      </c>
      <c r="F648" s="44" t="s">
        <v>726</v>
      </c>
      <c r="G648" s="44">
        <v>-9</v>
      </c>
      <c r="H648" s="44" t="s">
        <v>11</v>
      </c>
      <c r="I648" s="45" t="s">
        <v>30</v>
      </c>
    </row>
    <row r="649" spans="1:9" ht="11.25">
      <c r="A649" s="44">
        <v>7115468</v>
      </c>
      <c r="B649" s="45" t="s">
        <v>791</v>
      </c>
      <c r="C649" s="45" t="s">
        <v>177</v>
      </c>
      <c r="D649" s="44">
        <v>5</v>
      </c>
      <c r="E649" s="44">
        <v>500</v>
      </c>
      <c r="F649" s="44" t="s">
        <v>726</v>
      </c>
      <c r="G649" s="44">
        <v>-9</v>
      </c>
      <c r="H649" s="44" t="s">
        <v>11</v>
      </c>
      <c r="I649" s="45" t="s">
        <v>30</v>
      </c>
    </row>
    <row r="650" spans="1:9" ht="11.25">
      <c r="A650" s="44">
        <v>7115313</v>
      </c>
      <c r="B650" s="45" t="s">
        <v>242</v>
      </c>
      <c r="C650" s="45" t="s">
        <v>601</v>
      </c>
      <c r="D650" s="44">
        <v>5</v>
      </c>
      <c r="E650" s="44">
        <v>500</v>
      </c>
      <c r="F650" s="44" t="s">
        <v>726</v>
      </c>
      <c r="G650" s="44">
        <v>-9</v>
      </c>
      <c r="H650" s="44" t="s">
        <v>22</v>
      </c>
      <c r="I650" s="45" t="s">
        <v>30</v>
      </c>
    </row>
    <row r="651" spans="1:9" ht="11.25">
      <c r="A651" s="44">
        <v>7114990</v>
      </c>
      <c r="B651" s="45" t="s">
        <v>792</v>
      </c>
      <c r="C651" s="45" t="s">
        <v>793</v>
      </c>
      <c r="D651" s="44">
        <v>5</v>
      </c>
      <c r="E651" s="44">
        <v>500</v>
      </c>
      <c r="F651" s="44" t="s">
        <v>726</v>
      </c>
      <c r="G651" s="44">
        <v>-9</v>
      </c>
      <c r="H651" s="44" t="s">
        <v>11</v>
      </c>
      <c r="I651" s="45" t="s">
        <v>30</v>
      </c>
    </row>
    <row r="652" spans="1:9" ht="11.25">
      <c r="A652" s="44">
        <v>7115610</v>
      </c>
      <c r="B652" s="45" t="s">
        <v>797</v>
      </c>
      <c r="C652" s="45" t="s">
        <v>305</v>
      </c>
      <c r="D652" s="44">
        <v>5</v>
      </c>
      <c r="E652" s="44">
        <v>500</v>
      </c>
      <c r="F652" s="44" t="s">
        <v>726</v>
      </c>
      <c r="G652" s="44">
        <v>-9</v>
      </c>
      <c r="H652" s="44" t="s">
        <v>11</v>
      </c>
      <c r="I652" s="45" t="s">
        <v>31</v>
      </c>
    </row>
    <row r="653" spans="1:9" ht="11.25">
      <c r="A653" s="44">
        <v>7115647</v>
      </c>
      <c r="B653" s="45" t="s">
        <v>138</v>
      </c>
      <c r="C653" s="45" t="s">
        <v>568</v>
      </c>
      <c r="D653" s="44">
        <v>5</v>
      </c>
      <c r="E653" s="44">
        <v>500</v>
      </c>
      <c r="F653" s="44" t="s">
        <v>726</v>
      </c>
      <c r="G653" s="44">
        <v>-9</v>
      </c>
      <c r="H653" s="44" t="s">
        <v>11</v>
      </c>
      <c r="I653" s="45" t="s">
        <v>31</v>
      </c>
    </row>
    <row r="654" spans="1:9" ht="11.25">
      <c r="A654" s="44">
        <v>7115566</v>
      </c>
      <c r="B654" s="45" t="s">
        <v>798</v>
      </c>
      <c r="C654" s="45" t="s">
        <v>239</v>
      </c>
      <c r="D654" s="44">
        <v>5</v>
      </c>
      <c r="E654" s="44">
        <v>500</v>
      </c>
      <c r="F654" s="44" t="s">
        <v>726</v>
      </c>
      <c r="G654" s="44">
        <v>-9</v>
      </c>
      <c r="H654" s="44" t="s">
        <v>11</v>
      </c>
      <c r="I654" s="45" t="s">
        <v>31</v>
      </c>
    </row>
    <row r="655" spans="1:9" ht="11.25">
      <c r="A655" s="44">
        <v>7115594</v>
      </c>
      <c r="B655" s="45" t="s">
        <v>799</v>
      </c>
      <c r="C655" s="45" t="s">
        <v>136</v>
      </c>
      <c r="D655" s="44">
        <v>5</v>
      </c>
      <c r="E655" s="44">
        <v>500</v>
      </c>
      <c r="F655" s="44" t="s">
        <v>726</v>
      </c>
      <c r="G655" s="44">
        <v>-9</v>
      </c>
      <c r="H655" s="44" t="s">
        <v>11</v>
      </c>
      <c r="I655" s="45" t="s">
        <v>31</v>
      </c>
    </row>
    <row r="656" spans="1:9" ht="11.25">
      <c r="A656" s="44">
        <v>7115639</v>
      </c>
      <c r="B656" s="45" t="s">
        <v>940</v>
      </c>
      <c r="C656" s="45" t="s">
        <v>874</v>
      </c>
      <c r="D656" s="44">
        <v>5</v>
      </c>
      <c r="E656" s="44">
        <v>500</v>
      </c>
      <c r="F656" s="44" t="s">
        <v>726</v>
      </c>
      <c r="G656" s="44">
        <v>-9</v>
      </c>
      <c r="H656" s="44" t="s">
        <v>11</v>
      </c>
      <c r="I656" s="45" t="s">
        <v>44</v>
      </c>
    </row>
    <row r="657" spans="1:9" ht="11.25">
      <c r="A657" s="44">
        <v>7115558</v>
      </c>
      <c r="B657" s="45" t="s">
        <v>864</v>
      </c>
      <c r="C657" s="45" t="s">
        <v>289</v>
      </c>
      <c r="D657" s="44">
        <v>5</v>
      </c>
      <c r="E657" s="44">
        <v>500</v>
      </c>
      <c r="F657" s="44" t="s">
        <v>726</v>
      </c>
      <c r="G657" s="44">
        <v>-9</v>
      </c>
      <c r="H657" s="44" t="s">
        <v>11</v>
      </c>
      <c r="I657" s="45" t="s">
        <v>46</v>
      </c>
    </row>
    <row r="658" spans="1:9" ht="11.25">
      <c r="A658" s="44">
        <v>7115560</v>
      </c>
      <c r="B658" s="45" t="s">
        <v>863</v>
      </c>
      <c r="C658" s="45" t="s">
        <v>446</v>
      </c>
      <c r="D658" s="44">
        <v>5</v>
      </c>
      <c r="E658" s="44">
        <v>500</v>
      </c>
      <c r="F658" s="44" t="s">
        <v>726</v>
      </c>
      <c r="G658" s="44">
        <v>-9</v>
      </c>
      <c r="H658" s="44" t="s">
        <v>11</v>
      </c>
      <c r="I658" s="45" t="s">
        <v>46</v>
      </c>
    </row>
    <row r="659" spans="1:9" ht="11.25">
      <c r="A659" s="44">
        <v>7115604</v>
      </c>
      <c r="B659" s="45" t="s">
        <v>941</v>
      </c>
      <c r="C659" s="45" t="s">
        <v>942</v>
      </c>
      <c r="D659" s="44">
        <v>5</v>
      </c>
      <c r="E659" s="44">
        <v>500</v>
      </c>
      <c r="F659" s="44" t="s">
        <v>726</v>
      </c>
      <c r="G659" s="44">
        <v>-9</v>
      </c>
      <c r="H659" s="44" t="s">
        <v>11</v>
      </c>
      <c r="I659" s="45" t="s">
        <v>237</v>
      </c>
    </row>
    <row r="660" spans="1:9" ht="11.25">
      <c r="A660" s="44">
        <v>7115603</v>
      </c>
      <c r="B660" s="45" t="s">
        <v>943</v>
      </c>
      <c r="C660" s="45" t="s">
        <v>944</v>
      </c>
      <c r="D660" s="44">
        <v>5</v>
      </c>
      <c r="E660" s="44">
        <v>500</v>
      </c>
      <c r="F660" s="44" t="s">
        <v>726</v>
      </c>
      <c r="G660" s="44">
        <v>-9</v>
      </c>
      <c r="H660" s="44" t="s">
        <v>11</v>
      </c>
      <c r="I660" s="45" t="s">
        <v>237</v>
      </c>
    </row>
    <row r="661" spans="1:9" ht="11.25">
      <c r="A661" s="44">
        <v>7115335</v>
      </c>
      <c r="B661" s="45" t="s">
        <v>945</v>
      </c>
      <c r="C661" s="45" t="s">
        <v>946</v>
      </c>
      <c r="D661" s="44">
        <v>5</v>
      </c>
      <c r="E661" s="44">
        <v>500</v>
      </c>
      <c r="F661" s="44" t="s">
        <v>726</v>
      </c>
      <c r="G661" s="44">
        <v>-9</v>
      </c>
      <c r="H661" s="44" t="s">
        <v>22</v>
      </c>
      <c r="I661" s="45" t="s">
        <v>322</v>
      </c>
    </row>
    <row r="662" spans="1:9" ht="11.25">
      <c r="A662" s="44">
        <v>7114448</v>
      </c>
      <c r="B662" s="45" t="s">
        <v>515</v>
      </c>
      <c r="C662" s="45" t="s">
        <v>516</v>
      </c>
      <c r="D662" s="44">
        <v>5</v>
      </c>
      <c r="E662" s="44">
        <v>500</v>
      </c>
      <c r="F662" s="44" t="s">
        <v>726</v>
      </c>
      <c r="G662" s="44">
        <v>-9</v>
      </c>
      <c r="H662" s="44" t="s">
        <v>22</v>
      </c>
      <c r="I662" s="45" t="s">
        <v>322</v>
      </c>
    </row>
    <row r="663" spans="1:9" ht="11.25">
      <c r="A663" s="44">
        <v>7115307</v>
      </c>
      <c r="B663" s="45" t="s">
        <v>947</v>
      </c>
      <c r="C663" s="45" t="s">
        <v>948</v>
      </c>
      <c r="D663" s="44">
        <v>5</v>
      </c>
      <c r="E663" s="44">
        <v>500</v>
      </c>
      <c r="F663" s="44" t="s">
        <v>726</v>
      </c>
      <c r="G663" s="44">
        <v>-9</v>
      </c>
      <c r="H663" s="44" t="s">
        <v>22</v>
      </c>
      <c r="I663" s="45" t="s">
        <v>322</v>
      </c>
    </row>
    <row r="664" spans="1:9" ht="11.25">
      <c r="A664" s="44">
        <v>7115688</v>
      </c>
      <c r="B664" s="45" t="s">
        <v>949</v>
      </c>
      <c r="C664" s="45" t="s">
        <v>950</v>
      </c>
      <c r="D664" s="44">
        <v>5</v>
      </c>
      <c r="E664" s="44">
        <v>500</v>
      </c>
      <c r="F664" s="44" t="s">
        <v>726</v>
      </c>
      <c r="G664" s="44">
        <v>-9</v>
      </c>
      <c r="H664" s="44" t="s">
        <v>22</v>
      </c>
      <c r="I664" s="45" t="s">
        <v>322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anseguin@outlook.fr</cp:lastModifiedBy>
  <cp:lastPrinted>2024-02-07T10:28:44Z</cp:lastPrinted>
  <dcterms:created xsi:type="dcterms:W3CDTF">1996-10-21T11:03:58Z</dcterms:created>
  <dcterms:modified xsi:type="dcterms:W3CDTF">2024-02-09T09:35:39Z</dcterms:modified>
  <cp:category/>
  <cp:version/>
  <cp:contentType/>
  <cp:contentStatus/>
</cp:coreProperties>
</file>